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23C79712-C387-4D7A-9612-3D8720160B0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definedNames>
    <definedName name="_xlnm._FilterDatabase" localSheetId="0" hidden="1">Sheet1!$A$5:$C$168</definedName>
    <definedName name="_xlnm.Print_Area" localSheetId="0">Sheet1!$A$1:$D$169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9" i="1" l="1"/>
  <c r="C169" i="1"/>
  <c r="D80" i="1"/>
  <c r="D161" i="1"/>
  <c r="D27" i="1"/>
  <c r="D107" i="1"/>
  <c r="D93" i="1"/>
  <c r="D13" i="1"/>
  <c r="D10" i="1"/>
  <c r="D9" i="1"/>
  <c r="D8" i="1"/>
  <c r="D12" i="1"/>
  <c r="D7" i="1"/>
  <c r="D11" i="1"/>
  <c r="D111" i="1"/>
  <c r="D23" i="1"/>
  <c r="D101" i="1"/>
  <c r="D26" i="1"/>
  <c r="D130" i="1"/>
  <c r="D129" i="1"/>
  <c r="D22" i="1"/>
  <c r="D25" i="1"/>
  <c r="D140" i="1"/>
  <c r="D138" i="1"/>
  <c r="D114" i="1"/>
  <c r="D31" i="1"/>
  <c r="D30" i="1"/>
  <c r="D29" i="1"/>
  <c r="D168" i="1"/>
  <c r="D86" i="1"/>
  <c r="D83" i="1"/>
  <c r="D96" i="1"/>
  <c r="D82" i="1"/>
  <c r="D85" i="1"/>
  <c r="D89" i="1"/>
  <c r="D106" i="1"/>
  <c r="D103" i="1"/>
  <c r="D60" i="1"/>
  <c r="D62" i="1"/>
  <c r="D117" i="1"/>
  <c r="D118" i="1"/>
  <c r="D6" i="1"/>
  <c r="D14" i="1"/>
  <c r="D16" i="1"/>
  <c r="D15" i="1"/>
  <c r="D18" i="1"/>
  <c r="D20" i="1"/>
  <c r="D19" i="1"/>
  <c r="D24" i="1"/>
  <c r="D21" i="1"/>
  <c r="D28" i="1"/>
  <c r="D34" i="1"/>
  <c r="D32" i="1"/>
  <c r="D33" i="1"/>
  <c r="D35" i="1"/>
  <c r="D41" i="1"/>
  <c r="D37" i="1"/>
  <c r="D44" i="1"/>
  <c r="D39" i="1"/>
  <c r="D46" i="1"/>
  <c r="D38" i="1"/>
  <c r="D42" i="1"/>
  <c r="D36" i="1"/>
  <c r="D43" i="1"/>
  <c r="D40" i="1"/>
  <c r="D45" i="1"/>
  <c r="D49" i="1"/>
  <c r="D48" i="1"/>
  <c r="D47" i="1"/>
  <c r="D102" i="1"/>
  <c r="D17" i="1"/>
  <c r="D67" i="1"/>
  <c r="D91" i="1"/>
  <c r="D95" i="1"/>
  <c r="D97" i="1"/>
  <c r="D136" i="1"/>
  <c r="D154" i="1"/>
  <c r="D156" i="1"/>
  <c r="D157" i="1"/>
  <c r="D159" i="1"/>
  <c r="D155" i="1"/>
  <c r="D158" i="1"/>
  <c r="D52" i="1"/>
  <c r="D50" i="1"/>
  <c r="D51" i="1"/>
  <c r="D53" i="1"/>
  <c r="D54" i="1"/>
  <c r="D55" i="1"/>
  <c r="D59" i="1"/>
  <c r="D56" i="1"/>
  <c r="D58" i="1"/>
  <c r="D57" i="1"/>
  <c r="D61" i="1"/>
  <c r="D64" i="1"/>
  <c r="D63" i="1"/>
  <c r="D66" i="1"/>
  <c r="D71" i="1"/>
  <c r="D69" i="1"/>
  <c r="D68" i="1"/>
  <c r="D70" i="1"/>
  <c r="D77" i="1"/>
  <c r="D72" i="1"/>
  <c r="D74" i="1"/>
  <c r="D75" i="1"/>
  <c r="D73" i="1"/>
  <c r="D76" i="1"/>
  <c r="D78" i="1"/>
  <c r="D84" i="1"/>
  <c r="D81" i="1"/>
  <c r="D92" i="1"/>
  <c r="D94" i="1"/>
  <c r="D98" i="1"/>
  <c r="D88" i="1"/>
  <c r="D87" i="1"/>
  <c r="D90" i="1"/>
  <c r="D99" i="1"/>
  <c r="D100" i="1"/>
  <c r="D110" i="1"/>
  <c r="D79" i="1"/>
  <c r="D123" i="1"/>
  <c r="D104" i="1"/>
  <c r="D105" i="1"/>
  <c r="D108" i="1"/>
  <c r="D109" i="1"/>
  <c r="D112" i="1"/>
  <c r="D120" i="1"/>
  <c r="D113" i="1"/>
  <c r="D127" i="1"/>
  <c r="D124" i="1"/>
  <c r="D128" i="1"/>
  <c r="D125" i="1"/>
  <c r="D126" i="1"/>
  <c r="D137" i="1"/>
  <c r="D131" i="1"/>
  <c r="D132" i="1"/>
  <c r="D133" i="1"/>
  <c r="D135" i="1"/>
  <c r="D141" i="1"/>
  <c r="D121" i="1"/>
  <c r="D122" i="1"/>
  <c r="D139" i="1"/>
  <c r="D134" i="1"/>
  <c r="D65" i="1"/>
  <c r="D115" i="1"/>
  <c r="D116" i="1"/>
  <c r="D142" i="1"/>
  <c r="D149" i="1"/>
  <c r="D144" i="1"/>
  <c r="D152" i="1"/>
  <c r="D146" i="1"/>
  <c r="D148" i="1"/>
  <c r="D145" i="1"/>
  <c r="D150" i="1"/>
  <c r="D143" i="1"/>
  <c r="D151" i="1"/>
  <c r="D147" i="1"/>
  <c r="D153" i="1"/>
  <c r="D160" i="1"/>
  <c r="D162" i="1"/>
  <c r="D164" i="1"/>
  <c r="D163" i="1"/>
  <c r="D167" i="1"/>
  <c r="D166" i="1"/>
  <c r="D165" i="1"/>
  <c r="D119" i="1"/>
</calcChain>
</file>

<file path=xl/sharedStrings.xml><?xml version="1.0" encoding="utf-8"?>
<sst xmlns="http://schemas.openxmlformats.org/spreadsheetml/2006/main" count="333" uniqueCount="116">
  <si>
    <t>DATUM</t>
  </si>
  <si>
    <t xml:space="preserve">PRIMATELJ </t>
  </si>
  <si>
    <t>GRAD OMIŠ</t>
  </si>
  <si>
    <t>FESTIVAL DALMATINSKIH KLAPA OMIŠ</t>
  </si>
  <si>
    <t>OSNOVNA ŠKOLA JOSIP PUPAČIĆ OMIŠ</t>
  </si>
  <si>
    <t>ŽUPA SV. PETRA APOSTOLA PRIKO</t>
  </si>
  <si>
    <t>HVIDRA OMIŠ</t>
  </si>
  <si>
    <t>UDRUGA RODITELJA POGINULIH BRANITELJA DOMOVINSKOG RATA OMIŠ</t>
  </si>
  <si>
    <t>STUDENTSKI KATOLIČKI CENTAR SPLIT</t>
  </si>
  <si>
    <t>DRUŠTVO NAŠA DJECA GRADA OMIŠA</t>
  </si>
  <si>
    <t>UDRUGA ANTIFAŠISTA GRADA OMIŠA</t>
  </si>
  <si>
    <t>UDRUGA VETERANA DOMOVINSKOG RATA 114. BR. HV</t>
  </si>
  <si>
    <t>UDRUGA RODITELJA DJECE I ODRASLIH S POSEBNIM POTREBAMA PRIJATELJ</t>
  </si>
  <si>
    <t>UDRUGA OSOBA S INVALIDITETOM AGAPE</t>
  </si>
  <si>
    <t>GRADSKO DRUŠTVO CRVENOG KRIŽA OMIŠ</t>
  </si>
  <si>
    <t>DIJABETIČKO DRUŠTVO OMIŠ</t>
  </si>
  <si>
    <t>KLUB ŽENA LIJEČENIH NA DOJCI OMIŠ</t>
  </si>
  <si>
    <t>MATICA UMIROVLJENIKA OMIŠ</t>
  </si>
  <si>
    <t>CENTAR ZA HAGIOTERAPIJU OMIŠ</t>
  </si>
  <si>
    <t xml:space="preserve">CARITAS SPLITSKO-MAKARSKE NADBISKUPIJE </t>
  </si>
  <si>
    <t>KOŠARKAŠKI KLUB OMIŠ-ČAGALJ TOURS</t>
  </si>
  <si>
    <t>ŽENSKI KOŠARKAŠKI KLUB OMIŠ</t>
  </si>
  <si>
    <t>BOĆARSKI KLUB NAKLICE</t>
  </si>
  <si>
    <t>NOGOMETNI KLUB OMIŠ</t>
  </si>
  <si>
    <t>STRELJAČKI KLUB OMIŠ</t>
  </si>
  <si>
    <t>ODBOJKAŠKI KLUB GUSAR</t>
  </si>
  <si>
    <t>VATROGASNA ZAJEDNICA GRADA OMIŠA</t>
  </si>
  <si>
    <t xml:space="preserve">HRVATSKA GORSKA SLUŽBA SPAŠAVANJA </t>
  </si>
  <si>
    <t>NOGOMETNI KLUB OMIŠ - ODRŽAVANJE GRADSKOG STADIONA</t>
  </si>
  <si>
    <t>UKUPNO</t>
  </si>
  <si>
    <t>KULTURNO UMJETNIČKA UDRUGA MOSOR GATA</t>
  </si>
  <si>
    <t>LIKOVNA KOLONIJA MIMICE</t>
  </si>
  <si>
    <t>UDRUŽENJE OBRTNIKA OMIŠ</t>
  </si>
  <si>
    <t>OSNOVNA ŠKOLA 1. LISTOPADA 1942. ČIŠLA</t>
  </si>
  <si>
    <t>SREDNJA ŠKOLA JURE KAŠTELAN OMIŠ</t>
  </si>
  <si>
    <t>VETERINARSKA STANICA OMIŠ</t>
  </si>
  <si>
    <t>AZIL AURORA</t>
  </si>
  <si>
    <t>DRUŠTVO HRVATSKA ŽENA OMIŠ</t>
  </si>
  <si>
    <t>AKADEMIJA OMIŠKA STINA</t>
  </si>
  <si>
    <t>ŠAHOVSKI KLUB OMIŠ</t>
  </si>
  <si>
    <t>KICKBOXING KLUB SV. JURE GATA</t>
  </si>
  <si>
    <t>UDRUGA IZVIĐAČA OMIŠ</t>
  </si>
  <si>
    <t>POPIS ISPLATA TEKUĆIH DONACIJA U RAZDOBLJU OD 01.01.-30.06.2023.</t>
  </si>
  <si>
    <t>IZNOS EUR</t>
  </si>
  <si>
    <t>IZNOS KN</t>
  </si>
  <si>
    <t>11.01.2023.</t>
  </si>
  <si>
    <t>24.01.2023.</t>
  </si>
  <si>
    <t>13.02.2023.</t>
  </si>
  <si>
    <t>27.02.2023.</t>
  </si>
  <si>
    <t>14.03.2023.</t>
  </si>
  <si>
    <t>28.03.2023.</t>
  </si>
  <si>
    <t>13.04.2023.</t>
  </si>
  <si>
    <t>25.04.2023.</t>
  </si>
  <si>
    <t>12.05.2023.</t>
  </si>
  <si>
    <t>26.05.2023.</t>
  </si>
  <si>
    <t>14.06.2023.</t>
  </si>
  <si>
    <t>27.06.2023.</t>
  </si>
  <si>
    <t>UDRUGA ARHE</t>
  </si>
  <si>
    <t>23.03.2023.</t>
  </si>
  <si>
    <t>UDRUGA KAZIMIR</t>
  </si>
  <si>
    <t>21.04.2023.</t>
  </si>
  <si>
    <t>27.04.2023.</t>
  </si>
  <si>
    <t>02.05.2023.</t>
  </si>
  <si>
    <t>05.05.2023.</t>
  </si>
  <si>
    <t>DRUŠTVO POLJIČANA SV. JURE PRIKO</t>
  </si>
  <si>
    <t>23.05.2023.</t>
  </si>
  <si>
    <t>UDRUGA ZVIR KUK</t>
  </si>
  <si>
    <t>16.02.2023.</t>
  </si>
  <si>
    <t>KULTURNO POVIJESNA UDRUGA OMIŠKI GUSAR</t>
  </si>
  <si>
    <t>11.05.2023.</t>
  </si>
  <si>
    <t>UDRUGA STUDENATA BIOLOGIJE - BIUS</t>
  </si>
  <si>
    <t>MALONOGOMETNI KLUB BILA NJIVA</t>
  </si>
  <si>
    <t>14.04.2023.</t>
  </si>
  <si>
    <t>20.04.2023.</t>
  </si>
  <si>
    <t>UDRUGA GNJIZDO OMIŠ</t>
  </si>
  <si>
    <t>06.06.2023.</t>
  </si>
  <si>
    <t>20.06.2023.</t>
  </si>
  <si>
    <t>03.04.2023.</t>
  </si>
  <si>
    <t>23.01.2023.</t>
  </si>
  <si>
    <t>10.03.2023.</t>
  </si>
  <si>
    <t>06.04.2023.</t>
  </si>
  <si>
    <t>18.05.2023.</t>
  </si>
  <si>
    <t>12.06.2023.</t>
  </si>
  <si>
    <t>ŽUPA SV. LUKE EVANĐELISTA DUBRAVA</t>
  </si>
  <si>
    <t>17.02.2023.</t>
  </si>
  <si>
    <t>ŽUPNI URED UBDM SRIJANE-GORNJI DOLAC</t>
  </si>
  <si>
    <t>21.06.2023.</t>
  </si>
  <si>
    <t>18.04.2023.</t>
  </si>
  <si>
    <t>HRVATSKI DOMOBRAN</t>
  </si>
  <si>
    <t>UDRUGA DRAGOVOLJACA I VETERANA DOMOVINSKOG RATA RH</t>
  </si>
  <si>
    <t>15.06.2023.</t>
  </si>
  <si>
    <t>UDRUGA ZAGRLJAJ</t>
  </si>
  <si>
    <t>UDRUGA LIBERATO</t>
  </si>
  <si>
    <t>19.06.2023.</t>
  </si>
  <si>
    <t>20.03.2023.</t>
  </si>
  <si>
    <t>01.06.2023.</t>
  </si>
  <si>
    <t>SINDIKAT UMIROVLJENIKA</t>
  </si>
  <si>
    <t>02.03.2023.</t>
  </si>
  <si>
    <t>TAEKWONDO GLUB GUSAR</t>
  </si>
  <si>
    <t>17.03.2023.</t>
  </si>
  <si>
    <t>21.03.2023.</t>
  </si>
  <si>
    <t>27.03.2023.</t>
  </si>
  <si>
    <t>04.04.2023.</t>
  </si>
  <si>
    <t>AUTO KLUB ONEUM</t>
  </si>
  <si>
    <t>SPORTSKA UDRUGA GLUHIH SDŽ</t>
  </si>
  <si>
    <t>DINARIDI TRAILS</t>
  </si>
  <si>
    <t>BOKSAČKI KLUB SV. MIHOVIL</t>
  </si>
  <si>
    <t>NOGOMETNI KLUB NAŠ PONOS OMIŠ</t>
  </si>
  <si>
    <t>BOĆARSKI KLUB TUGARE</t>
  </si>
  <si>
    <t>30.01.2023.</t>
  </si>
  <si>
    <t>VATROGASNA ZAJEDNICA GRADA OMIŠA - OPREMA</t>
  </si>
  <si>
    <t>OSNOVNA GLAZBENA ŠKOLA LOVRO pl. MATAČIĆ OMIŠ</t>
  </si>
  <si>
    <t>13.06.2023.</t>
  </si>
  <si>
    <t>19.05.2023.</t>
  </si>
  <si>
    <t>UDRUGA ZA ZAŠTITU PRAVA POTROŠAČA SPLITSKI POTROŠAČ</t>
  </si>
  <si>
    <t>VATROGASNA ZAJEDNICA GRADA OMIŠA - NABAVA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</si>
</sst>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kn-41A]"/>
    <numFmt numFmtId="165" formatCode="#,##0.00\ [$€-1]"/>
  </numFmts>
  <fonts count="8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rgb="FF000000"/>
      <name val="Arimo"/>
      <family val="2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1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 wrapText="1"/>
    </xf>
    <xf numFmtId="14" fontId="1" fillId="3" borderId="1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1" fillId="3" borderId="1" xfId="0" applyNumberFormat="1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vertical="center" wrapText="1"/>
    </xf>
    <xf numFmtId="164" fontId="7" fillId="0" borderId="1" xfId="0" applyNumberFormat="1" applyFont="1" applyBorder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7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9"/>
  <sheetViews>
    <sheetView tabSelected="1" zoomScaleNormal="100" workbookViewId="0">
      <selection activeCell="B5" sqref="B5"/>
    </sheetView>
  </sheetViews>
  <sheetFormatPr defaultColWidth="9.109375" defaultRowHeight="15.6"/>
  <cols>
    <col min="1" max="1" width="14.5546875" style="2" customWidth="1"/>
    <col min="2" max="2" width="72.5546875" style="2" customWidth="1"/>
    <col min="3" max="4" width="16.21875" style="2" customWidth="1"/>
    <col min="5" max="16384" width="9.109375" style="2"/>
  </cols>
  <sheetData>
    <row r="1" spans="1:4">
      <c r="A1" s="1" t="s">
        <v>2</v>
      </c>
    </row>
    <row r="3" spans="1:4">
      <c r="A3" s="16" t="s">
        <v>42</v>
      </c>
      <c r="B3" s="16"/>
      <c r="C3" s="16"/>
    </row>
    <row r="5" spans="1:4" ht="26.25" customHeight="1">
      <c r="A5" s="4" t="s">
        <v>0</v>
      </c>
      <c r="B5" s="4" t="s">
        <v>1</v>
      </c>
      <c r="C5" s="4" t="s">
        <v>43</v>
      </c>
      <c r="D5" s="4" t="s">
        <v>44</v>
      </c>
    </row>
    <row r="6" spans="1:4" ht="15.6" customHeight="1">
      <c r="A6" s="6" t="s">
        <v>97</v>
      </c>
      <c r="B6" s="3" t="s">
        <v>38</v>
      </c>
      <c r="C6" s="13">
        <v>994</v>
      </c>
      <c r="D6" s="19">
        <f>C6*7.5345</f>
        <v>7489.2930000000006</v>
      </c>
    </row>
    <row r="7" spans="1:4">
      <c r="A7" s="6" t="s">
        <v>102</v>
      </c>
      <c r="B7" s="3" t="s">
        <v>38</v>
      </c>
      <c r="C7" s="13">
        <v>417.5</v>
      </c>
      <c r="D7" s="19">
        <f>C7*7.5345</f>
        <v>3145.6537500000004</v>
      </c>
    </row>
    <row r="8" spans="1:4">
      <c r="A8" s="6" t="s">
        <v>53</v>
      </c>
      <c r="B8" s="3" t="s">
        <v>38</v>
      </c>
      <c r="C8" s="13">
        <v>550.41999999999996</v>
      </c>
      <c r="D8" s="19">
        <f>C8*7.5345</f>
        <v>4147.1394899999996</v>
      </c>
    </row>
    <row r="9" spans="1:4">
      <c r="A9" s="6" t="s">
        <v>53</v>
      </c>
      <c r="B9" s="3" t="s">
        <v>38</v>
      </c>
      <c r="C9" s="13">
        <v>384</v>
      </c>
      <c r="D9" s="19">
        <f>C9*7.5345</f>
        <v>2893.248</v>
      </c>
    </row>
    <row r="10" spans="1:4">
      <c r="A10" s="6" t="s">
        <v>55</v>
      </c>
      <c r="B10" s="3" t="s">
        <v>38</v>
      </c>
      <c r="C10" s="13">
        <v>1184.74</v>
      </c>
      <c r="D10" s="19">
        <f>C10*7.5345</f>
        <v>8926.42353</v>
      </c>
    </row>
    <row r="11" spans="1:4">
      <c r="A11" s="6" t="s">
        <v>100</v>
      </c>
      <c r="B11" s="3" t="s">
        <v>38</v>
      </c>
      <c r="C11" s="13">
        <v>1592</v>
      </c>
      <c r="D11" s="19">
        <f>C11*7.5345</f>
        <v>11994.924000000001</v>
      </c>
    </row>
    <row r="12" spans="1:4">
      <c r="A12" s="6" t="s">
        <v>63</v>
      </c>
      <c r="B12" s="8" t="s">
        <v>103</v>
      </c>
      <c r="C12" s="14">
        <v>1100</v>
      </c>
      <c r="D12" s="19">
        <f>C12*7.5345</f>
        <v>8287.9500000000007</v>
      </c>
    </row>
    <row r="13" spans="1:4">
      <c r="A13" s="6" t="s">
        <v>63</v>
      </c>
      <c r="B13" s="8" t="s">
        <v>103</v>
      </c>
      <c r="C13" s="14">
        <v>700</v>
      </c>
      <c r="D13" s="19">
        <f>C13*7.5345</f>
        <v>5274.1500000000005</v>
      </c>
    </row>
    <row r="14" spans="1:4">
      <c r="A14" s="6" t="s">
        <v>62</v>
      </c>
      <c r="B14" s="8" t="s">
        <v>36</v>
      </c>
      <c r="C14" s="14">
        <v>279.06</v>
      </c>
      <c r="D14" s="19">
        <f>C14*7.5345</f>
        <v>2102.5775699999999</v>
      </c>
    </row>
    <row r="15" spans="1:4">
      <c r="A15" s="6" t="s">
        <v>69</v>
      </c>
      <c r="B15" s="3" t="s">
        <v>22</v>
      </c>
      <c r="C15" s="13">
        <v>2100</v>
      </c>
      <c r="D15" s="19">
        <f>C15*7.5345</f>
        <v>15822.45</v>
      </c>
    </row>
    <row r="16" spans="1:4">
      <c r="A16" s="6" t="s">
        <v>54</v>
      </c>
      <c r="B16" s="3" t="s">
        <v>108</v>
      </c>
      <c r="C16" s="13">
        <v>400</v>
      </c>
      <c r="D16" s="19">
        <f>C16*7.5345</f>
        <v>3013.8</v>
      </c>
    </row>
    <row r="17" spans="1:18">
      <c r="A17" s="6" t="s">
        <v>54</v>
      </c>
      <c r="B17" s="3" t="s">
        <v>106</v>
      </c>
      <c r="C17" s="13">
        <v>400</v>
      </c>
      <c r="D17" s="19">
        <f>C17*7.5345</f>
        <v>3013.8</v>
      </c>
    </row>
    <row r="18" spans="1:18">
      <c r="A18" s="6" t="s">
        <v>52</v>
      </c>
      <c r="B18" s="3" t="s">
        <v>19</v>
      </c>
      <c r="C18" s="13">
        <v>597.84</v>
      </c>
      <c r="D18" s="19">
        <f>C18*7.5345</f>
        <v>4504.4254800000008</v>
      </c>
    </row>
    <row r="19" spans="1:18">
      <c r="A19" s="6" t="s">
        <v>95</v>
      </c>
      <c r="B19" s="3" t="s">
        <v>18</v>
      </c>
      <c r="C19" s="13">
        <v>1195</v>
      </c>
      <c r="D19" s="19">
        <f>C19*7.5345</f>
        <v>9003.7275000000009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>
      <c r="A20" s="6" t="s">
        <v>52</v>
      </c>
      <c r="B20" s="3" t="s">
        <v>18</v>
      </c>
      <c r="C20" s="13">
        <v>1194.68</v>
      </c>
      <c r="D20" s="19">
        <f>C20*7.5345</f>
        <v>9001.3164600000018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>
      <c r="A21" s="6" t="s">
        <v>90</v>
      </c>
      <c r="B21" s="3" t="s">
        <v>15</v>
      </c>
      <c r="C21" s="13">
        <v>500</v>
      </c>
      <c r="D21" s="19">
        <f>C21*7.5345</f>
        <v>3767.25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15.6" customHeight="1">
      <c r="A22" s="6" t="s">
        <v>90</v>
      </c>
      <c r="B22" s="3" t="s">
        <v>15</v>
      </c>
      <c r="C22" s="13">
        <v>1200</v>
      </c>
      <c r="D22" s="19">
        <f>C22*7.5345</f>
        <v>9041.4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5.6" customHeight="1">
      <c r="A23" s="6" t="s">
        <v>90</v>
      </c>
      <c r="B23" s="3" t="s">
        <v>15</v>
      </c>
      <c r="C23" s="13">
        <v>429</v>
      </c>
      <c r="D23" s="19">
        <f>C23*7.5345</f>
        <v>3232.3005000000003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>
      <c r="A24" s="6" t="s">
        <v>52</v>
      </c>
      <c r="B24" s="3" t="s">
        <v>15</v>
      </c>
      <c r="C24" s="13">
        <v>398.23</v>
      </c>
      <c r="D24" s="19">
        <f>C24*7.5345</f>
        <v>3000.4639350000002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>
      <c r="A25" s="6" t="s">
        <v>52</v>
      </c>
      <c r="B25" s="3" t="s">
        <v>15</v>
      </c>
      <c r="C25" s="13">
        <v>1194.68</v>
      </c>
      <c r="D25" s="19">
        <f>C25*7.5345</f>
        <v>9001.3164600000018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>
      <c r="A26" s="6" t="s">
        <v>52</v>
      </c>
      <c r="B26" s="3" t="s">
        <v>15</v>
      </c>
      <c r="C26" s="13">
        <v>398.23</v>
      </c>
      <c r="D26" s="19">
        <f>C26*7.5345</f>
        <v>3000.4639350000002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>
      <c r="A27" s="8" t="s">
        <v>54</v>
      </c>
      <c r="B27" s="8" t="s">
        <v>105</v>
      </c>
      <c r="C27" s="14">
        <v>450</v>
      </c>
      <c r="D27" s="19">
        <f>C27*7.5345</f>
        <v>3390.5250000000001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>
      <c r="A28" s="6" t="s">
        <v>61</v>
      </c>
      <c r="B28" s="8" t="s">
        <v>37</v>
      </c>
      <c r="C28" s="14">
        <v>383.14</v>
      </c>
      <c r="D28" s="19">
        <f>C28*7.5345</f>
        <v>2886.7683299999999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5.6" customHeight="1">
      <c r="A29" s="6" t="s">
        <v>63</v>
      </c>
      <c r="B29" s="3" t="s">
        <v>9</v>
      </c>
      <c r="C29" s="13">
        <v>497.71</v>
      </c>
      <c r="D29" s="19">
        <f>C29*7.5345</f>
        <v>3749.9959950000002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5.6" customHeight="1">
      <c r="A30" s="6" t="s">
        <v>69</v>
      </c>
      <c r="B30" s="3" t="s">
        <v>9</v>
      </c>
      <c r="C30" s="13">
        <v>500</v>
      </c>
      <c r="D30" s="19">
        <f>C30*7.5345</f>
        <v>3767.25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>
      <c r="A31" s="6" t="s">
        <v>69</v>
      </c>
      <c r="B31" s="3" t="s">
        <v>9</v>
      </c>
      <c r="C31" s="13">
        <v>1500</v>
      </c>
      <c r="D31" s="19">
        <f>C31*7.5345</f>
        <v>11301.75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>
      <c r="A32" s="6" t="s">
        <v>52</v>
      </c>
      <c r="B32" s="3" t="s">
        <v>9</v>
      </c>
      <c r="C32" s="13">
        <v>796.46</v>
      </c>
      <c r="D32" s="19">
        <f>C32*7.5345</f>
        <v>6000.9278700000004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>
      <c r="A33" s="6" t="s">
        <v>52</v>
      </c>
      <c r="B33" s="3" t="s">
        <v>9</v>
      </c>
      <c r="C33" s="13">
        <v>796.46</v>
      </c>
      <c r="D33" s="19">
        <f>C33*7.5345</f>
        <v>6000.9278700000004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>
      <c r="A34" s="6" t="s">
        <v>65</v>
      </c>
      <c r="B34" s="3" t="s">
        <v>64</v>
      </c>
      <c r="C34" s="13">
        <v>1323.91</v>
      </c>
      <c r="D34" s="19">
        <f>C34*7.5345</f>
        <v>9974.9998950000008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>
      <c r="A35" s="8" t="s">
        <v>45</v>
      </c>
      <c r="B35" s="8" t="s">
        <v>3</v>
      </c>
      <c r="C35" s="14">
        <v>3064.92</v>
      </c>
      <c r="D35" s="19">
        <f>C35*7.5345</f>
        <v>23092.639740000002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>
      <c r="A36" s="8" t="s">
        <v>53</v>
      </c>
      <c r="B36" s="8" t="s">
        <v>3</v>
      </c>
      <c r="C36" s="14">
        <v>4068.78</v>
      </c>
      <c r="D36" s="19">
        <f>C36*7.5345</f>
        <v>30656.222910000004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>
      <c r="A37" s="8" t="s">
        <v>47</v>
      </c>
      <c r="B37" s="8" t="s">
        <v>3</v>
      </c>
      <c r="C37" s="14">
        <v>4068.78</v>
      </c>
      <c r="D37" s="19">
        <f>C37*7.5345</f>
        <v>30656.222910000004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>
      <c r="A38" s="8" t="s">
        <v>51</v>
      </c>
      <c r="B38" s="8" t="s">
        <v>3</v>
      </c>
      <c r="C38" s="14">
        <v>4068.78</v>
      </c>
      <c r="D38" s="19">
        <f>C38*7.5345</f>
        <v>30656.222910000004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>
      <c r="A39" s="8" t="s">
        <v>49</v>
      </c>
      <c r="B39" s="8" t="s">
        <v>3</v>
      </c>
      <c r="C39" s="14">
        <v>4068.78</v>
      </c>
      <c r="D39" s="19">
        <f>C39*7.5345</f>
        <v>30656.222910000004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>
      <c r="A40" s="8" t="s">
        <v>55</v>
      </c>
      <c r="B40" s="8" t="s">
        <v>3</v>
      </c>
      <c r="C40" s="14">
        <v>4068.78</v>
      </c>
      <c r="D40" s="19">
        <f>C40*7.5345</f>
        <v>30656.222910000004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>
      <c r="A41" s="8" t="s">
        <v>46</v>
      </c>
      <c r="B41" s="8" t="s">
        <v>3</v>
      </c>
      <c r="C41" s="14">
        <v>29091.22</v>
      </c>
      <c r="D41" s="19">
        <f>C41*7.5345</f>
        <v>219187.79709000001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>
      <c r="A42" s="8" t="s">
        <v>52</v>
      </c>
      <c r="B42" s="8" t="s">
        <v>3</v>
      </c>
      <c r="C42" s="14">
        <v>2833.41</v>
      </c>
      <c r="D42" s="19">
        <f>C42*7.5345</f>
        <v>21348.327645000001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>
      <c r="A43" s="8" t="s">
        <v>54</v>
      </c>
      <c r="B43" s="8" t="s">
        <v>3</v>
      </c>
      <c r="C43" s="14">
        <v>456.78</v>
      </c>
      <c r="D43" s="19">
        <f>C43*7.5345</f>
        <v>3441.6089099999999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>
      <c r="A44" s="8" t="s">
        <v>48</v>
      </c>
      <c r="B44" s="8" t="s">
        <v>3</v>
      </c>
      <c r="C44" s="14">
        <v>622.95000000000005</v>
      </c>
      <c r="D44" s="19">
        <f>C44*7.5345</f>
        <v>4693.6167750000004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>
      <c r="A45" s="8" t="s">
        <v>56</v>
      </c>
      <c r="B45" s="8" t="s">
        <v>3</v>
      </c>
      <c r="C45" s="14">
        <v>2054.63</v>
      </c>
      <c r="D45" s="19">
        <f>C45*7.5345</f>
        <v>15480.609735000002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>
      <c r="A46" s="8" t="s">
        <v>50</v>
      </c>
      <c r="B46" s="8" t="s">
        <v>3</v>
      </c>
      <c r="C46" s="14">
        <v>462.42</v>
      </c>
      <c r="D46" s="19">
        <f>C46*7.5345</f>
        <v>3484.1034900000004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>
      <c r="A47" s="6" t="s">
        <v>51</v>
      </c>
      <c r="B47" s="7" t="s">
        <v>14</v>
      </c>
      <c r="C47" s="13">
        <v>2277.84</v>
      </c>
      <c r="D47" s="19">
        <f>C47*7.5345</f>
        <v>17162.385480000001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>
      <c r="A48" s="6" t="s">
        <v>49</v>
      </c>
      <c r="B48" s="7" t="s">
        <v>14</v>
      </c>
      <c r="C48" s="13">
        <v>4555.68</v>
      </c>
      <c r="D48" s="19">
        <f>C48*7.5345</f>
        <v>34324.770960000002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>
      <c r="A49" s="6" t="s">
        <v>78</v>
      </c>
      <c r="B49" s="7" t="s">
        <v>14</v>
      </c>
      <c r="C49" s="13">
        <v>2277.84</v>
      </c>
      <c r="D49" s="19">
        <f>C49*7.5345</f>
        <v>17162.385480000001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5.6" customHeight="1">
      <c r="A50" s="6" t="s">
        <v>97</v>
      </c>
      <c r="B50" s="7" t="s">
        <v>27</v>
      </c>
      <c r="C50" s="13">
        <v>5650</v>
      </c>
      <c r="D50" s="19">
        <f>C50*7.5345</f>
        <v>42569.925000000003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>
      <c r="A51" s="6" t="s">
        <v>81</v>
      </c>
      <c r="B51" s="7" t="s">
        <v>27</v>
      </c>
      <c r="C51" s="13">
        <v>5650</v>
      </c>
      <c r="D51" s="19">
        <f>C51*7.5345</f>
        <v>42569.925000000003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>
      <c r="A52" s="6" t="s">
        <v>62</v>
      </c>
      <c r="B52" s="9" t="s">
        <v>88</v>
      </c>
      <c r="C52" s="13">
        <v>398.23</v>
      </c>
      <c r="D52" s="19">
        <f>C52*7.5345</f>
        <v>3000.4639350000002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>
      <c r="A53" s="6" t="s">
        <v>52</v>
      </c>
      <c r="B53" s="7" t="s">
        <v>6</v>
      </c>
      <c r="C53" s="13">
        <v>2389.37</v>
      </c>
      <c r="D53" s="19">
        <f>C53*7.5345</f>
        <v>18002.708265000001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>
      <c r="A54" s="8" t="s">
        <v>69</v>
      </c>
      <c r="B54" s="10" t="s">
        <v>40</v>
      </c>
      <c r="C54" s="14">
        <v>1550</v>
      </c>
      <c r="D54" s="19">
        <f>C54*7.5345</f>
        <v>11678.475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>
      <c r="A55" s="6" t="s">
        <v>52</v>
      </c>
      <c r="B55" s="7" t="s">
        <v>16</v>
      </c>
      <c r="C55" s="13">
        <v>1991.14</v>
      </c>
      <c r="D55" s="19">
        <f>C55*7.5345</f>
        <v>15002.244330000001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5.6" customHeight="1">
      <c r="A56" s="6" t="s">
        <v>63</v>
      </c>
      <c r="B56" s="7" t="s">
        <v>20</v>
      </c>
      <c r="C56" s="13">
        <v>8000</v>
      </c>
      <c r="D56" s="19">
        <f>C56*7.5345</f>
        <v>60276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>
      <c r="A57" s="6" t="s">
        <v>69</v>
      </c>
      <c r="B57" s="7" t="s">
        <v>20</v>
      </c>
      <c r="C57" s="13">
        <v>400</v>
      </c>
      <c r="D57" s="19">
        <f>C57*7.5345</f>
        <v>3013.8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>
      <c r="A58" s="6" t="s">
        <v>55</v>
      </c>
      <c r="B58" s="7" t="s">
        <v>20</v>
      </c>
      <c r="C58" s="13">
        <v>8000</v>
      </c>
      <c r="D58" s="19">
        <f>C58*7.5345</f>
        <v>60276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>
      <c r="A59" s="6" t="s">
        <v>99</v>
      </c>
      <c r="B59" s="3" t="s">
        <v>20</v>
      </c>
      <c r="C59" s="13">
        <v>7000</v>
      </c>
      <c r="D59" s="19">
        <f>C59*7.5345</f>
        <v>52741.5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>
      <c r="A60" s="6" t="s">
        <v>67</v>
      </c>
      <c r="B60" s="3" t="s">
        <v>68</v>
      </c>
      <c r="C60" s="13">
        <v>1970</v>
      </c>
      <c r="D60" s="19">
        <f>C60*7.5345</f>
        <v>14842.965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>
      <c r="A61" s="6" t="s">
        <v>62</v>
      </c>
      <c r="B61" s="3" t="s">
        <v>30</v>
      </c>
      <c r="C61" s="13">
        <v>1323.91</v>
      </c>
      <c r="D61" s="19">
        <f>C61*7.5345</f>
        <v>9974.9998950000008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>
      <c r="A62" s="6" t="s">
        <v>62</v>
      </c>
      <c r="B62" s="3" t="s">
        <v>30</v>
      </c>
      <c r="C62" s="13">
        <v>1323.91</v>
      </c>
      <c r="D62" s="19">
        <f>C62*7.5345</f>
        <v>9974.9998950000008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>
      <c r="A63" s="6" t="s">
        <v>63</v>
      </c>
      <c r="B63" s="3" t="s">
        <v>31</v>
      </c>
      <c r="C63" s="13">
        <v>3089.12</v>
      </c>
      <c r="D63" s="19">
        <f>C63*7.5345</f>
        <v>23274.97464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>
      <c r="A64" s="6" t="s">
        <v>61</v>
      </c>
      <c r="B64" s="3" t="s">
        <v>31</v>
      </c>
      <c r="C64" s="13">
        <v>1323.91</v>
      </c>
      <c r="D64" s="19">
        <f>C64*7.5345</f>
        <v>9974.9998950000008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>
      <c r="A65" s="6" t="s">
        <v>56</v>
      </c>
      <c r="B65" s="9" t="s">
        <v>71</v>
      </c>
      <c r="C65" s="13">
        <v>250</v>
      </c>
      <c r="D65" s="19">
        <f>C65*7.5345</f>
        <v>1883.625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>
      <c r="A66" s="6" t="s">
        <v>63</v>
      </c>
      <c r="B66" s="7" t="s">
        <v>17</v>
      </c>
      <c r="C66" s="13">
        <v>1194.68</v>
      </c>
      <c r="D66" s="19">
        <f>C66*7.5345</f>
        <v>9001.3164600000018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>
      <c r="A67" s="6" t="s">
        <v>100</v>
      </c>
      <c r="B67" s="7" t="s">
        <v>107</v>
      </c>
      <c r="C67" s="13">
        <v>400</v>
      </c>
      <c r="D67" s="19">
        <f>C67*7.5345</f>
        <v>3013.8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>
      <c r="A68" s="6" t="s">
        <v>69</v>
      </c>
      <c r="B68" s="7" t="s">
        <v>23</v>
      </c>
      <c r="C68" s="13">
        <v>11300</v>
      </c>
      <c r="D68" s="19">
        <f>C68*7.5345</f>
        <v>85139.85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>
      <c r="A69" s="6" t="s">
        <v>72</v>
      </c>
      <c r="B69" s="7" t="s">
        <v>23</v>
      </c>
      <c r="C69" s="13">
        <v>9500</v>
      </c>
      <c r="D69" s="19">
        <f>C69*7.5345</f>
        <v>71577.75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>
      <c r="A70" s="6" t="s">
        <v>55</v>
      </c>
      <c r="B70" s="7" t="s">
        <v>23</v>
      </c>
      <c r="C70" s="13">
        <v>12000</v>
      </c>
      <c r="D70" s="19">
        <f>C70*7.5345</f>
        <v>90414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>
      <c r="A71" s="6" t="s">
        <v>99</v>
      </c>
      <c r="B71" s="7" t="s">
        <v>23</v>
      </c>
      <c r="C71" s="13">
        <v>10200</v>
      </c>
      <c r="D71" s="19">
        <f>C71*7.5345</f>
        <v>76851.900000000009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>
      <c r="A72" s="6" t="s">
        <v>97</v>
      </c>
      <c r="B72" s="9" t="s">
        <v>28</v>
      </c>
      <c r="C72" s="13">
        <v>1792.74</v>
      </c>
      <c r="D72" s="19">
        <f>C72*7.5345</f>
        <v>13507.399530000001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>
      <c r="A73" s="6" t="s">
        <v>69</v>
      </c>
      <c r="B73" s="9" t="s">
        <v>28</v>
      </c>
      <c r="C73" s="13">
        <v>1792.74</v>
      </c>
      <c r="D73" s="19">
        <f>C73*7.5345</f>
        <v>13507.399530000001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>
      <c r="A74" s="6" t="s">
        <v>49</v>
      </c>
      <c r="B74" s="9" t="s">
        <v>28</v>
      </c>
      <c r="C74" s="13">
        <v>1792.74</v>
      </c>
      <c r="D74" s="19">
        <f>C74*7.5345</f>
        <v>13507.399530000001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>
      <c r="A75" s="6" t="s">
        <v>72</v>
      </c>
      <c r="B75" s="9" t="s">
        <v>28</v>
      </c>
      <c r="C75" s="13">
        <v>1792.74</v>
      </c>
      <c r="D75" s="19">
        <f>C75*7.5345</f>
        <v>13507.399530000001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>
      <c r="A76" s="6" t="s">
        <v>55</v>
      </c>
      <c r="B76" s="9" t="s">
        <v>28</v>
      </c>
      <c r="C76" s="13">
        <v>1792.74</v>
      </c>
      <c r="D76" s="19">
        <f>C76*7.5345</f>
        <v>13507.399530000001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>
      <c r="A77" s="6" t="s">
        <v>109</v>
      </c>
      <c r="B77" s="9" t="s">
        <v>28</v>
      </c>
      <c r="C77" s="13">
        <v>1792.74</v>
      </c>
      <c r="D77" s="19">
        <f>C77*7.5345</f>
        <v>13507.399530000001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>
      <c r="A78" s="6" t="s">
        <v>101</v>
      </c>
      <c r="B78" s="7" t="s">
        <v>25</v>
      </c>
      <c r="C78" s="13">
        <v>6600</v>
      </c>
      <c r="D78" s="19">
        <f>C78*7.5345</f>
        <v>49727.700000000004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>
      <c r="A79" s="6" t="s">
        <v>112</v>
      </c>
      <c r="B79" s="10" t="s">
        <v>111</v>
      </c>
      <c r="C79" s="13">
        <v>872.13</v>
      </c>
      <c r="D79" s="19">
        <f>C79*7.5345</f>
        <v>6571.0634850000006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>
      <c r="A80" s="6" t="s">
        <v>73</v>
      </c>
      <c r="B80" s="10" t="s">
        <v>111</v>
      </c>
      <c r="C80" s="14">
        <v>1256.1199999999999</v>
      </c>
      <c r="D80" s="19">
        <f>C80*7.5345</f>
        <v>9464.2361399999991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>
      <c r="A81" s="6" t="s">
        <v>79</v>
      </c>
      <c r="B81" s="7" t="s">
        <v>33</v>
      </c>
      <c r="C81" s="13">
        <v>488.99</v>
      </c>
      <c r="D81" s="19">
        <f>C81*7.5345</f>
        <v>3684.2951550000002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>
      <c r="A82" s="6" t="s">
        <v>53</v>
      </c>
      <c r="B82" s="7" t="s">
        <v>33</v>
      </c>
      <c r="C82" s="13">
        <v>512.46</v>
      </c>
      <c r="D82" s="19">
        <f>C82*7.5345</f>
        <v>3861.1298700000007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>
      <c r="A83" s="6" t="s">
        <v>82</v>
      </c>
      <c r="B83" s="3" t="s">
        <v>33</v>
      </c>
      <c r="C83" s="13">
        <v>547</v>
      </c>
      <c r="D83" s="19">
        <f>C83*7.5345</f>
        <v>4121.3715000000002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>
      <c r="A84" s="6" t="s">
        <v>47</v>
      </c>
      <c r="B84" s="3" t="s">
        <v>33</v>
      </c>
      <c r="C84" s="13">
        <v>527.66</v>
      </c>
      <c r="D84" s="19">
        <f>C84*7.5345</f>
        <v>3975.65427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>
      <c r="A85" s="6" t="s">
        <v>51</v>
      </c>
      <c r="B85" s="3" t="s">
        <v>33</v>
      </c>
      <c r="C85" s="13">
        <v>547</v>
      </c>
      <c r="D85" s="19">
        <f>C85*7.5345</f>
        <v>4121.3715000000002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>
      <c r="A86" s="6" t="s">
        <v>56</v>
      </c>
      <c r="B86" s="3" t="s">
        <v>33</v>
      </c>
      <c r="C86" s="13">
        <v>132.72</v>
      </c>
      <c r="D86" s="19">
        <f>C86*7.5345</f>
        <v>999.97883999999999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>
      <c r="A87" s="6" t="s">
        <v>77</v>
      </c>
      <c r="B87" s="3" t="s">
        <v>4</v>
      </c>
      <c r="C87" s="13">
        <v>831.25</v>
      </c>
      <c r="D87" s="19">
        <f>C87*7.5345</f>
        <v>6263.0531250000004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>
      <c r="A88" s="6" t="s">
        <v>63</v>
      </c>
      <c r="B88" s="3" t="s">
        <v>4</v>
      </c>
      <c r="C88" s="13">
        <v>1327</v>
      </c>
      <c r="D88" s="19">
        <f>C88*7.5345</f>
        <v>9998.281500000001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>
      <c r="A89" s="6" t="s">
        <v>80</v>
      </c>
      <c r="B89" s="8" t="s">
        <v>4</v>
      </c>
      <c r="C89" s="14">
        <v>1747.53</v>
      </c>
      <c r="D89" s="19">
        <f>C89*7.5345</f>
        <v>13166.764785000001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>
      <c r="A90" s="6" t="s">
        <v>45</v>
      </c>
      <c r="B90" s="3" t="s">
        <v>4</v>
      </c>
      <c r="C90" s="13">
        <v>461.05</v>
      </c>
      <c r="D90" s="19">
        <f>C90*7.5345</f>
        <v>3473.7812250000002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>
      <c r="A91" s="6" t="s">
        <v>47</v>
      </c>
      <c r="B91" s="3" t="s">
        <v>4</v>
      </c>
      <c r="C91" s="13">
        <v>2125</v>
      </c>
      <c r="D91" s="19">
        <f>C91*7.5345</f>
        <v>16010.8125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>
      <c r="A92" s="6" t="s">
        <v>49</v>
      </c>
      <c r="B92" s="3" t="s">
        <v>4</v>
      </c>
      <c r="C92" s="13">
        <v>650</v>
      </c>
      <c r="D92" s="19">
        <f>C92*7.5345</f>
        <v>4897.4250000000002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>
      <c r="A93" s="6" t="s">
        <v>49</v>
      </c>
      <c r="B93" s="8" t="s">
        <v>4</v>
      </c>
      <c r="C93" s="14">
        <v>400</v>
      </c>
      <c r="D93" s="19">
        <f>C93*7.5345</f>
        <v>3013.8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>
      <c r="A94" s="6" t="s">
        <v>72</v>
      </c>
      <c r="B94" s="3" t="s">
        <v>4</v>
      </c>
      <c r="C94" s="13">
        <v>600</v>
      </c>
      <c r="D94" s="19">
        <f>C94*7.5345</f>
        <v>4520.7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>
      <c r="A95" s="6" t="s">
        <v>84</v>
      </c>
      <c r="B95" s="3" t="s">
        <v>4</v>
      </c>
      <c r="C95" s="13">
        <v>1045.19</v>
      </c>
      <c r="D95" s="19">
        <f>C95*7.5345</f>
        <v>7874.9840550000008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>
      <c r="A96" s="6" t="s">
        <v>81</v>
      </c>
      <c r="B96" s="8" t="s">
        <v>4</v>
      </c>
      <c r="C96" s="14">
        <v>1631.77</v>
      </c>
      <c r="D96" s="19">
        <f>C96*7.5345</f>
        <v>12294.571065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>
      <c r="A97" s="6" t="s">
        <v>113</v>
      </c>
      <c r="B97" s="3" t="s">
        <v>4</v>
      </c>
      <c r="C97" s="13">
        <v>1500</v>
      </c>
      <c r="D97" s="19">
        <f>C97*7.5345</f>
        <v>11301.75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>
      <c r="A98" s="6" t="s">
        <v>76</v>
      </c>
      <c r="B98" s="3" t="s">
        <v>4</v>
      </c>
      <c r="C98" s="13">
        <v>1360</v>
      </c>
      <c r="D98" s="19">
        <f>C98*7.5345</f>
        <v>10246.92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>
      <c r="A99" s="6" t="s">
        <v>78</v>
      </c>
      <c r="B99" s="3" t="s">
        <v>4</v>
      </c>
      <c r="C99" s="13">
        <v>1689.32</v>
      </c>
      <c r="D99" s="19">
        <f>C99*7.5345</f>
        <v>12728.18154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>
      <c r="A100" s="6" t="s">
        <v>48</v>
      </c>
      <c r="B100" s="8" t="s">
        <v>4</v>
      </c>
      <c r="C100" s="14">
        <v>1689.32</v>
      </c>
      <c r="D100" s="19">
        <f>C100*7.5345</f>
        <v>12728.18154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>
      <c r="A101" s="6" t="s">
        <v>75</v>
      </c>
      <c r="B101" s="3" t="s">
        <v>96</v>
      </c>
      <c r="C101" s="13">
        <v>663.61</v>
      </c>
      <c r="D101" s="19">
        <f>C101*7.5345</f>
        <v>4999.9695450000008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>
      <c r="A102" s="6" t="s">
        <v>99</v>
      </c>
      <c r="B102" s="3" t="s">
        <v>104</v>
      </c>
      <c r="C102" s="13">
        <v>600</v>
      </c>
      <c r="D102" s="19">
        <f>C102*7.5345</f>
        <v>4520.7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>
      <c r="A103" s="6" t="s">
        <v>75</v>
      </c>
      <c r="B103" s="3" t="s">
        <v>34</v>
      </c>
      <c r="C103" s="13">
        <v>199.61</v>
      </c>
      <c r="D103" s="19">
        <f>C103*7.5345</f>
        <v>1503.9615450000001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>
      <c r="A104" s="6" t="s">
        <v>47</v>
      </c>
      <c r="B104" s="3" t="s">
        <v>34</v>
      </c>
      <c r="C104" s="13">
        <v>400</v>
      </c>
      <c r="D104" s="19">
        <f>C104*7.5345</f>
        <v>3013.8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>
      <c r="A105" s="6" t="s">
        <v>73</v>
      </c>
      <c r="B105" s="3" t="s">
        <v>34</v>
      </c>
      <c r="C105" s="13">
        <v>312.5</v>
      </c>
      <c r="D105" s="19">
        <f>C105*7.5345</f>
        <v>2354.53125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>
      <c r="A106" s="6" t="s">
        <v>73</v>
      </c>
      <c r="B106" s="3" t="s">
        <v>34</v>
      </c>
      <c r="C106" s="13">
        <v>375</v>
      </c>
      <c r="D106" s="19">
        <f>C106*7.5345</f>
        <v>2825.4375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>
      <c r="A107" s="6" t="s">
        <v>69</v>
      </c>
      <c r="B107" s="3" t="s">
        <v>24</v>
      </c>
      <c r="C107" s="13">
        <v>400</v>
      </c>
      <c r="D107" s="19">
        <f>C107*7.5345</f>
        <v>3013.8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>
      <c r="A108" s="6" t="s">
        <v>87</v>
      </c>
      <c r="B108" s="3" t="s">
        <v>24</v>
      </c>
      <c r="C108" s="13">
        <v>1100</v>
      </c>
      <c r="D108" s="19">
        <f>C108*7.5345</f>
        <v>8287.9500000000007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>
      <c r="A109" s="6" t="s">
        <v>52</v>
      </c>
      <c r="B109" s="3" t="s">
        <v>8</v>
      </c>
      <c r="C109" s="13">
        <v>597.84</v>
      </c>
      <c r="D109" s="19">
        <f>C109*7.5345</f>
        <v>4504.4254800000008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ht="15.6" customHeight="1">
      <c r="A110" s="6" t="s">
        <v>49</v>
      </c>
      <c r="B110" s="3" t="s">
        <v>39</v>
      </c>
      <c r="C110" s="13">
        <v>1140</v>
      </c>
      <c r="D110" s="19">
        <f>C110*7.5345</f>
        <v>8589.33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>
      <c r="A111" s="6" t="s">
        <v>49</v>
      </c>
      <c r="B111" s="3" t="s">
        <v>98</v>
      </c>
      <c r="C111" s="13">
        <v>3000</v>
      </c>
      <c r="D111" s="19">
        <f>C111*7.5345</f>
        <v>22603.5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>
      <c r="A112" s="6" t="s">
        <v>52</v>
      </c>
      <c r="B112" s="3" t="s">
        <v>10</v>
      </c>
      <c r="C112" s="13">
        <v>398.23</v>
      </c>
      <c r="D112" s="19">
        <f>C112*7.5345</f>
        <v>3000.4639350000002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>
      <c r="A113" s="6" t="s">
        <v>58</v>
      </c>
      <c r="B113" s="3" t="s">
        <v>57</v>
      </c>
      <c r="C113" s="13">
        <v>250</v>
      </c>
      <c r="D113" s="19">
        <f>C113*7.5345</f>
        <v>1883.625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>
      <c r="A114" s="6" t="s">
        <v>54</v>
      </c>
      <c r="B114" s="6" t="s">
        <v>89</v>
      </c>
      <c r="C114" s="13">
        <v>418.08</v>
      </c>
      <c r="D114" s="19">
        <f>C114*7.5345</f>
        <v>3150.02376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>
      <c r="A115" s="6" t="s">
        <v>54</v>
      </c>
      <c r="B115" s="6" t="s">
        <v>89</v>
      </c>
      <c r="C115" s="13">
        <v>199.09</v>
      </c>
      <c r="D115" s="19">
        <f>C115*7.5345</f>
        <v>1500.0436050000001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>
      <c r="A116" s="6" t="s">
        <v>54</v>
      </c>
      <c r="B116" s="6" t="s">
        <v>89</v>
      </c>
      <c r="C116" s="13">
        <v>398.17</v>
      </c>
      <c r="D116" s="19">
        <f>C116*7.5345</f>
        <v>3000.0118650000004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>
      <c r="A117" s="6" t="s">
        <v>52</v>
      </c>
      <c r="B117" s="3" t="s">
        <v>74</v>
      </c>
      <c r="C117" s="13">
        <v>398.23</v>
      </c>
      <c r="D117" s="19">
        <f>C117*7.5345</f>
        <v>3000.4639350000002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>
      <c r="A118" s="6" t="s">
        <v>52</v>
      </c>
      <c r="B118" s="3" t="s">
        <v>74</v>
      </c>
      <c r="C118" s="13">
        <v>398.23</v>
      </c>
      <c r="D118" s="19">
        <f>C118*7.5345</f>
        <v>3000.4639350000002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>
      <c r="A119" s="6" t="s">
        <v>61</v>
      </c>
      <c r="B119" s="3" t="s">
        <v>74</v>
      </c>
      <c r="C119" s="13">
        <v>199.61</v>
      </c>
      <c r="D119" s="19">
        <f>C119*7.5345</f>
        <v>1503.9615450000001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>
      <c r="A120" s="6" t="s">
        <v>62</v>
      </c>
      <c r="B120" s="3" t="s">
        <v>41</v>
      </c>
      <c r="C120" s="13">
        <v>796.46</v>
      </c>
      <c r="D120" s="19">
        <f>C120*7.5345</f>
        <v>6000.9278700000004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>
      <c r="A121" s="6" t="s">
        <v>60</v>
      </c>
      <c r="B121" s="3" t="s">
        <v>59</v>
      </c>
      <c r="C121" s="13">
        <v>661.96</v>
      </c>
      <c r="D121" s="19">
        <f>C121*7.5345</f>
        <v>4987.537620000001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>
      <c r="A122" s="6" t="s">
        <v>60</v>
      </c>
      <c r="B122" s="3" t="s">
        <v>59</v>
      </c>
      <c r="C122" s="13">
        <v>1191.52</v>
      </c>
      <c r="D122" s="19">
        <f>C122*7.5345</f>
        <v>8977.5074400000012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>
      <c r="A123" s="6" t="s">
        <v>63</v>
      </c>
      <c r="B123" s="3" t="s">
        <v>92</v>
      </c>
      <c r="C123" s="13">
        <v>663.61</v>
      </c>
      <c r="D123" s="19">
        <f>C123*7.5345</f>
        <v>4999.9695450000008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>
      <c r="A124" s="6" t="s">
        <v>93</v>
      </c>
      <c r="B124" s="3" t="s">
        <v>13</v>
      </c>
      <c r="C124" s="13">
        <v>1991</v>
      </c>
      <c r="D124" s="19">
        <f>C124*7.5345</f>
        <v>15001.1895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>
      <c r="A125" s="6" t="s">
        <v>93</v>
      </c>
      <c r="B125" s="3" t="s">
        <v>13</v>
      </c>
      <c r="C125" s="13">
        <v>1493.13</v>
      </c>
      <c r="D125" s="19">
        <f>C125*7.5345</f>
        <v>11249.987985000002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>
      <c r="A126" s="6" t="s">
        <v>93</v>
      </c>
      <c r="B126" s="6" t="s">
        <v>13</v>
      </c>
      <c r="C126" s="13">
        <v>1161.32</v>
      </c>
      <c r="D126" s="19">
        <f>C126*7.5345</f>
        <v>8749.9655399999992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>
      <c r="A127" s="6" t="s">
        <v>52</v>
      </c>
      <c r="B127" s="3" t="s">
        <v>13</v>
      </c>
      <c r="C127" s="13">
        <v>2389.37</v>
      </c>
      <c r="D127" s="19">
        <f>C127*7.5345</f>
        <v>18002.708265000001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>
      <c r="A128" s="6" t="s">
        <v>52</v>
      </c>
      <c r="B128" s="3" t="s">
        <v>13</v>
      </c>
      <c r="C128" s="13">
        <v>1792.53</v>
      </c>
      <c r="D128" s="19">
        <f>C128*7.5345</f>
        <v>13505.817285000001</v>
      </c>
    </row>
    <row r="129" spans="1:4">
      <c r="A129" s="6" t="s">
        <v>52</v>
      </c>
      <c r="B129" s="3" t="s">
        <v>13</v>
      </c>
      <c r="C129" s="13">
        <v>534.49</v>
      </c>
      <c r="D129" s="19">
        <f>C129*7.5345</f>
        <v>4027.1149050000004</v>
      </c>
    </row>
    <row r="130" spans="1:4">
      <c r="A130" s="6" t="s">
        <v>52</v>
      </c>
      <c r="B130" s="3" t="s">
        <v>13</v>
      </c>
      <c r="C130" s="13">
        <v>1394.3</v>
      </c>
      <c r="D130" s="19">
        <f>C130*7.5345</f>
        <v>10505.353349999999</v>
      </c>
    </row>
    <row r="131" spans="1:4">
      <c r="A131" s="6" t="s">
        <v>52</v>
      </c>
      <c r="B131" s="3" t="s">
        <v>12</v>
      </c>
      <c r="C131" s="13">
        <v>2389.37</v>
      </c>
      <c r="D131" s="19">
        <f>C131*7.5345</f>
        <v>18002.708265000001</v>
      </c>
    </row>
    <row r="132" spans="1:4">
      <c r="A132" s="6" t="s">
        <v>52</v>
      </c>
      <c r="B132" s="3" t="s">
        <v>12</v>
      </c>
      <c r="C132" s="13">
        <v>796.46</v>
      </c>
      <c r="D132" s="19">
        <f>C132*7.5345</f>
        <v>6000.9278700000004</v>
      </c>
    </row>
    <row r="133" spans="1:4">
      <c r="A133" s="6" t="s">
        <v>87</v>
      </c>
      <c r="B133" s="3" t="s">
        <v>7</v>
      </c>
      <c r="C133" s="13">
        <v>1592.67</v>
      </c>
      <c r="D133" s="19">
        <f>C133*7.5345</f>
        <v>11999.972115</v>
      </c>
    </row>
    <row r="134" spans="1:4">
      <c r="A134" s="6" t="s">
        <v>65</v>
      </c>
      <c r="B134" s="6" t="s">
        <v>70</v>
      </c>
      <c r="C134" s="13">
        <v>250</v>
      </c>
      <c r="D134" s="19">
        <f>C134*7.5345</f>
        <v>1883.625</v>
      </c>
    </row>
    <row r="135" spans="1:4">
      <c r="A135" s="6" t="s">
        <v>52</v>
      </c>
      <c r="B135" s="6" t="s">
        <v>11</v>
      </c>
      <c r="C135" s="13">
        <v>577.48</v>
      </c>
      <c r="D135" s="19">
        <f>C135*7.5345</f>
        <v>4351.0230600000004</v>
      </c>
    </row>
    <row r="136" spans="1:4">
      <c r="A136" s="6" t="s">
        <v>46</v>
      </c>
      <c r="B136" s="3" t="s">
        <v>114</v>
      </c>
      <c r="C136" s="13">
        <v>995.42</v>
      </c>
      <c r="D136" s="19">
        <f>C136*7.5345</f>
        <v>7499.9919900000004</v>
      </c>
    </row>
    <row r="137" spans="1:4">
      <c r="A137" s="6" t="s">
        <v>52</v>
      </c>
      <c r="B137" s="6" t="s">
        <v>91</v>
      </c>
      <c r="C137" s="13">
        <v>199.61</v>
      </c>
      <c r="D137" s="19">
        <f>C137*7.5345</f>
        <v>1503.9615450000001</v>
      </c>
    </row>
    <row r="138" spans="1:4">
      <c r="A138" s="6" t="s">
        <v>52</v>
      </c>
      <c r="B138" s="6" t="s">
        <v>91</v>
      </c>
      <c r="C138" s="13">
        <v>199.61</v>
      </c>
      <c r="D138" s="19">
        <f>C138*7.5345</f>
        <v>1503.9615450000001</v>
      </c>
    </row>
    <row r="139" spans="1:4">
      <c r="A139" s="6" t="s">
        <v>47</v>
      </c>
      <c r="B139" s="6" t="s">
        <v>66</v>
      </c>
      <c r="C139" s="13">
        <v>1300</v>
      </c>
      <c r="D139" s="19">
        <f>C139*7.5345</f>
        <v>9794.85</v>
      </c>
    </row>
    <row r="140" spans="1:4">
      <c r="A140" s="6" t="s">
        <v>47</v>
      </c>
      <c r="B140" s="6" t="s">
        <v>66</v>
      </c>
      <c r="C140" s="13">
        <v>200</v>
      </c>
      <c r="D140" s="19">
        <f>C140*7.5345</f>
        <v>1506.9</v>
      </c>
    </row>
    <row r="141" spans="1:4">
      <c r="A141" s="6" t="s">
        <v>69</v>
      </c>
      <c r="B141" s="6" t="s">
        <v>32</v>
      </c>
      <c r="C141" s="13">
        <v>1300</v>
      </c>
      <c r="D141" s="19">
        <f>C141*7.5345</f>
        <v>9794.85</v>
      </c>
    </row>
    <row r="142" spans="1:4">
      <c r="A142" s="6" t="s">
        <v>45</v>
      </c>
      <c r="B142" s="6" t="s">
        <v>26</v>
      </c>
      <c r="C142" s="13">
        <v>22216.62</v>
      </c>
      <c r="D142" s="19">
        <f>C142*7.5345</f>
        <v>167391.12338999999</v>
      </c>
    </row>
    <row r="143" spans="1:4">
      <c r="A143" s="6" t="s">
        <v>53</v>
      </c>
      <c r="B143" s="6" t="s">
        <v>26</v>
      </c>
      <c r="C143" s="13">
        <v>24413.85</v>
      </c>
      <c r="D143" s="19">
        <f>C143*7.5345</f>
        <v>183946.152825</v>
      </c>
    </row>
    <row r="144" spans="1:4">
      <c r="A144" s="6" t="s">
        <v>47</v>
      </c>
      <c r="B144" s="6" t="s">
        <v>26</v>
      </c>
      <c r="C144" s="13">
        <v>22637.23</v>
      </c>
      <c r="D144" s="19">
        <f>C144*7.5345</f>
        <v>170560.209435</v>
      </c>
    </row>
    <row r="145" spans="1:4">
      <c r="A145" s="8" t="s">
        <v>51</v>
      </c>
      <c r="B145" s="6" t="s">
        <v>26</v>
      </c>
      <c r="C145" s="13">
        <v>26260.080000000002</v>
      </c>
      <c r="D145" s="19">
        <f>C145*7.5345</f>
        <v>197856.57276000001</v>
      </c>
    </row>
    <row r="146" spans="1:4">
      <c r="A146" s="6" t="s">
        <v>49</v>
      </c>
      <c r="B146" s="6" t="s">
        <v>26</v>
      </c>
      <c r="C146" s="13">
        <v>22615.49</v>
      </c>
      <c r="D146" s="19">
        <f>C146*7.5345</f>
        <v>170396.40940500001</v>
      </c>
    </row>
    <row r="147" spans="1:4">
      <c r="A147" s="6" t="s">
        <v>55</v>
      </c>
      <c r="B147" s="6" t="s">
        <v>26</v>
      </c>
      <c r="C147" s="13">
        <v>24413.85</v>
      </c>
      <c r="D147" s="19">
        <f>C147*7.5345</f>
        <v>183946.152825</v>
      </c>
    </row>
    <row r="148" spans="1:4">
      <c r="A148" s="6" t="s">
        <v>58</v>
      </c>
      <c r="B148" s="6" t="s">
        <v>26</v>
      </c>
      <c r="C148" s="13">
        <v>17512.12</v>
      </c>
      <c r="D148" s="19">
        <f>C148*7.5345</f>
        <v>131945.06813999999</v>
      </c>
    </row>
    <row r="149" spans="1:4">
      <c r="A149" s="6" t="s">
        <v>46</v>
      </c>
      <c r="B149" s="6" t="s">
        <v>26</v>
      </c>
      <c r="C149" s="13">
        <v>14499.55</v>
      </c>
      <c r="D149" s="19">
        <f>C149*7.5345</f>
        <v>109246.859475</v>
      </c>
    </row>
    <row r="150" spans="1:4">
      <c r="A150" s="6" t="s">
        <v>52</v>
      </c>
      <c r="B150" s="6" t="s">
        <v>26</v>
      </c>
      <c r="C150" s="13">
        <v>12998.51</v>
      </c>
      <c r="D150" s="19">
        <f>C150*7.5345</f>
        <v>97937.273595000006</v>
      </c>
    </row>
    <row r="151" spans="1:4">
      <c r="A151" s="6" t="s">
        <v>54</v>
      </c>
      <c r="B151" s="6" t="s">
        <v>26</v>
      </c>
      <c r="C151" s="13">
        <v>16405.689999999999</v>
      </c>
      <c r="D151" s="19">
        <f>C151*7.5345</f>
        <v>123608.671305</v>
      </c>
    </row>
    <row r="152" spans="1:4">
      <c r="A152" s="6" t="s">
        <v>48</v>
      </c>
      <c r="B152" s="6" t="s">
        <v>26</v>
      </c>
      <c r="C152" s="13">
        <v>8778.48</v>
      </c>
      <c r="D152" s="19">
        <f>C152*7.5345</f>
        <v>66141.457559999995</v>
      </c>
    </row>
    <row r="153" spans="1:4">
      <c r="A153" s="6" t="s">
        <v>56</v>
      </c>
      <c r="B153" s="6" t="s">
        <v>26</v>
      </c>
      <c r="C153" s="13">
        <v>16791.849999999999</v>
      </c>
      <c r="D153" s="19">
        <f>C153*7.5345</f>
        <v>126518.19382499999</v>
      </c>
    </row>
    <row r="154" spans="1:4">
      <c r="A154" s="6" t="s">
        <v>45</v>
      </c>
      <c r="B154" s="6" t="s">
        <v>115</v>
      </c>
      <c r="C154" s="13">
        <v>6113.05</v>
      </c>
      <c r="D154" s="19">
        <f>C154*7.5345</f>
        <v>46058.775225000005</v>
      </c>
    </row>
    <row r="155" spans="1:4">
      <c r="A155" s="6" t="s">
        <v>53</v>
      </c>
      <c r="B155" s="6" t="s">
        <v>115</v>
      </c>
      <c r="C155" s="13">
        <v>6113.05</v>
      </c>
      <c r="D155" s="19">
        <f>C155*7.5345</f>
        <v>46058.775225000005</v>
      </c>
    </row>
    <row r="156" spans="1:4">
      <c r="A156" s="6" t="s">
        <v>47</v>
      </c>
      <c r="B156" s="6" t="s">
        <v>115</v>
      </c>
      <c r="C156" s="13">
        <v>6113.05</v>
      </c>
      <c r="D156" s="19">
        <f>C156*7.5345</f>
        <v>46058.775225000005</v>
      </c>
    </row>
    <row r="157" spans="1:4">
      <c r="A157" s="6" t="s">
        <v>49</v>
      </c>
      <c r="B157" s="6" t="s">
        <v>115</v>
      </c>
      <c r="C157" s="13">
        <v>6113.05</v>
      </c>
      <c r="D157" s="19">
        <f>C157*7.5345</f>
        <v>46058.775225000005</v>
      </c>
    </row>
    <row r="158" spans="1:4">
      <c r="A158" s="6" t="s">
        <v>55</v>
      </c>
      <c r="B158" s="6" t="s">
        <v>115</v>
      </c>
      <c r="C158" s="13">
        <v>6113.05</v>
      </c>
      <c r="D158" s="19">
        <f>C158*7.5345</f>
        <v>46058.775225000005</v>
      </c>
    </row>
    <row r="159" spans="1:4">
      <c r="A159" s="6" t="s">
        <v>73</v>
      </c>
      <c r="B159" s="6" t="s">
        <v>115</v>
      </c>
      <c r="C159" s="13">
        <v>6113.05</v>
      </c>
      <c r="D159" s="19">
        <f>C159*7.5345</f>
        <v>46058.775225000005</v>
      </c>
    </row>
    <row r="160" spans="1:4">
      <c r="A160" s="6" t="s">
        <v>49</v>
      </c>
      <c r="B160" s="6" t="s">
        <v>110</v>
      </c>
      <c r="C160" s="13">
        <v>15863.81</v>
      </c>
      <c r="D160" s="19">
        <f>C160*7.5345</f>
        <v>119525.876445</v>
      </c>
    </row>
    <row r="161" spans="1:4">
      <c r="A161" s="6" t="s">
        <v>56</v>
      </c>
      <c r="B161" s="6" t="s">
        <v>110</v>
      </c>
      <c r="C161" s="13">
        <v>18725.32</v>
      </c>
      <c r="D161" s="19">
        <f>C161*7.5345</f>
        <v>141085.92354000002</v>
      </c>
    </row>
    <row r="162" spans="1:4">
      <c r="A162" s="6" t="s">
        <v>94</v>
      </c>
      <c r="B162" s="3" t="s">
        <v>35</v>
      </c>
      <c r="C162" s="13">
        <v>2700</v>
      </c>
      <c r="D162" s="19">
        <f>C162*7.5345</f>
        <v>20343.150000000001</v>
      </c>
    </row>
    <row r="163" spans="1:4">
      <c r="A163" s="6" t="s">
        <v>69</v>
      </c>
      <c r="B163" s="3" t="s">
        <v>21</v>
      </c>
      <c r="C163" s="13">
        <v>400</v>
      </c>
      <c r="D163" s="19">
        <f>C163*7.5345</f>
        <v>3013.8</v>
      </c>
    </row>
    <row r="164" spans="1:4">
      <c r="A164" s="6" t="s">
        <v>87</v>
      </c>
      <c r="B164" s="3" t="s">
        <v>21</v>
      </c>
      <c r="C164" s="13">
        <v>2053.5100000000002</v>
      </c>
      <c r="D164" s="19">
        <f>C164*7.5345</f>
        <v>15472.171095000003</v>
      </c>
    </row>
    <row r="165" spans="1:4">
      <c r="A165" s="6" t="s">
        <v>84</v>
      </c>
      <c r="B165" s="3" t="s">
        <v>83</v>
      </c>
      <c r="C165" s="13">
        <v>1300</v>
      </c>
      <c r="D165" s="19">
        <f>C165*7.5345</f>
        <v>9794.85</v>
      </c>
    </row>
    <row r="166" spans="1:4">
      <c r="A166" s="6" t="s">
        <v>86</v>
      </c>
      <c r="B166" s="3" t="s">
        <v>5</v>
      </c>
      <c r="C166" s="13">
        <v>1000</v>
      </c>
      <c r="D166" s="19">
        <f>C166*7.5345</f>
        <v>7534.5</v>
      </c>
    </row>
    <row r="167" spans="1:4">
      <c r="A167" s="6" t="s">
        <v>52</v>
      </c>
      <c r="B167" s="3" t="s">
        <v>5</v>
      </c>
      <c r="C167" s="13">
        <v>1300</v>
      </c>
      <c r="D167" s="19">
        <f>C167*7.5345</f>
        <v>9794.85</v>
      </c>
    </row>
    <row r="168" spans="1:4">
      <c r="A168" s="6" t="s">
        <v>48</v>
      </c>
      <c r="B168" s="3" t="s">
        <v>85</v>
      </c>
      <c r="C168" s="13">
        <v>1300</v>
      </c>
      <c r="D168" s="15">
        <f>C168*7.5345</f>
        <v>9794.85</v>
      </c>
    </row>
    <row r="169" spans="1:4" ht="32.4" customHeight="1">
      <c r="A169" s="17" t="s">
        <v>29</v>
      </c>
      <c r="B169" s="18"/>
      <c r="C169" s="12">
        <f>SUM(C6:C168)</f>
        <v>571883.63999999966</v>
      </c>
      <c r="D169" s="11">
        <f>C169*7.5345</f>
        <v>4308857.285579998</v>
      </c>
    </row>
  </sheetData>
  <sortState xmlns:xlrd2="http://schemas.microsoft.com/office/spreadsheetml/2017/richdata2" ref="A6:D168">
    <sortCondition ref="B6:B168"/>
    <sortCondition ref="A6:A168"/>
  </sortState>
  <mergeCells count="2">
    <mergeCell ref="A3:C3"/>
    <mergeCell ref="A169:B169"/>
  </mergeCells>
  <phoneticPr fontId="5" type="noConversion"/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2023-09-29T05:47:29Z</dcterms:modified>
</cp:coreProperties>
</file>