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filterPrivacy="1" defaultThemeVersion="124226"/>
  <xr:revisionPtr revIDLastSave="0" documentId="13_ncr:1_{5CE6C11F-AC99-455C-A0D8-E6934001C078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Sheet1" sheetId="1" r:id="rId1"/>
  </sheets>
  <definedNames>
    <definedName name="_xlnm._FilterDatabase" localSheetId="0" hidden="1">Sheet1!$A$5:$D$198</definedName>
    <definedName name="_xlnm.Print_Area" localSheetId="0">Sheet1!$A$1:$D$198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" i="1" l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6" i="1"/>
  <c r="C198" i="1"/>
</calcChain>
</file>

<file path=xl/sharedStrings.xml><?xml version="1.0" encoding="utf-8"?>
<sst xmlns="http://schemas.openxmlformats.org/spreadsheetml/2006/main" count="391" uniqueCount="142">
  <si>
    <t>DATUM</t>
  </si>
  <si>
    <t xml:space="preserve">PRIMATELJ </t>
  </si>
  <si>
    <t>GRAD OMIŠ</t>
  </si>
  <si>
    <t>FESTIVAL DALMATINSKIH KLAPA OMIŠ</t>
  </si>
  <si>
    <t>OSNOVNA ŠKOLA JOSIP PUPAČIĆ OMIŠ</t>
  </si>
  <si>
    <t>HVIDRA OMIŠ</t>
  </si>
  <si>
    <t>UDRUGA RODITELJA POGINULIH BRANITELJA DOMOVINSKOG RATA OMIŠ</t>
  </si>
  <si>
    <t>STUDENTSKI KATOLIČKI CENTAR SPLIT</t>
  </si>
  <si>
    <t>DRUŠTVO NAŠA DJECA GRADA OMIŠA</t>
  </si>
  <si>
    <t>UDRUGA ANTIFAŠISTA GRADA OMIŠA</t>
  </si>
  <si>
    <t>UDRUGA VETERANA DOMOVINSKOG RATA 114. BR. HV</t>
  </si>
  <si>
    <t>UDRUGA RODITELJA DJECE I ODRASLIH S POSEBNIM POTREBAMA PRIJATELJ</t>
  </si>
  <si>
    <t>UDRUGA OSOBA S INVALIDITETOM AGAPE</t>
  </si>
  <si>
    <t>GRADSKO DRUŠTVO CRVENOG KRIŽA OMIŠ</t>
  </si>
  <si>
    <t>DIJABETIČKO DRUŠTVO OMIŠ</t>
  </si>
  <si>
    <t>KLUB ŽENA LIJEČENIH NA DOJCI OMIŠ</t>
  </si>
  <si>
    <t>MATICA UMIROVLJENIKA OMIŠ</t>
  </si>
  <si>
    <t>CENTAR ZA HAGIOTERAPIJU OMIŠ</t>
  </si>
  <si>
    <t xml:space="preserve">CARITAS SPLITSKO-MAKARSKE NADBISKUPIJE </t>
  </si>
  <si>
    <t>KOŠARKAŠKI KLUB OMIŠ-ČAGALJ TOURS</t>
  </si>
  <si>
    <t>ŽENSKI KOŠARKAŠKI KLUB OMIŠ</t>
  </si>
  <si>
    <t>BOĆARSKI KLUB NAKLICE</t>
  </si>
  <si>
    <t>NOGOMETNI KLUB OMIŠ</t>
  </si>
  <si>
    <t>STRELJAČKI KLUB OMIŠ</t>
  </si>
  <si>
    <t>ODBOJKAŠKI KLUB GUSAR</t>
  </si>
  <si>
    <t>BOĆARSKI KLUB GORČINA</t>
  </si>
  <si>
    <t>VATROGASNA ZAJEDNICA GRADA OMIŠA</t>
  </si>
  <si>
    <t xml:space="preserve">HRVATSKA GORSKA SLUŽBA SPAŠAVANJA </t>
  </si>
  <si>
    <t>UDRUGA OSOBA S INVALIDITETOM AGAPE - PROJEKT ZAŽELI</t>
  </si>
  <si>
    <t>NOGOMETNI KLUB OMIŠ - ODRŽAVANJE GRADSKOG STADIONA</t>
  </si>
  <si>
    <t>UKUPNO</t>
  </si>
  <si>
    <t>KULTURNO UMJETNIČKA UDRUGA MOSOR GATA</t>
  </si>
  <si>
    <t>HKU PJEVANA BAŠTINA</t>
  </si>
  <si>
    <t>OSNOVNA ŠKOLA 1. LISTOPADA 1942. ČIŠLA</t>
  </si>
  <si>
    <t>SREDNJA ŠKOLA JURE KAŠTELAN OMIŠ</t>
  </si>
  <si>
    <t>UDRUGA LIBERATO</t>
  </si>
  <si>
    <t>AZIL AURORA</t>
  </si>
  <si>
    <t>DRUŠTVO HRVATSKA ŽENA OMIŠ</t>
  </si>
  <si>
    <t>AKADEMIJA OMIŠKA STINA</t>
  </si>
  <si>
    <t>ŠAHOVSKI KLUB OMIŠ</t>
  </si>
  <si>
    <t>KICKBOXING KLUB SV. JURE GATA</t>
  </si>
  <si>
    <t>VATROGASNA ZAJEDNICA GRADA OMIŠA - vatrogasna oprema</t>
  </si>
  <si>
    <t>VATROGASNA ZAJEDNICA GRADA OMIŠA - leasing vatrogasnog vozila</t>
  </si>
  <si>
    <t>IZNOS (EUR)</t>
  </si>
  <si>
    <t>14.11.2022</t>
  </si>
  <si>
    <t>14.07.2022</t>
  </si>
  <si>
    <t>21.07.2022</t>
  </si>
  <si>
    <t>12.08.2022</t>
  </si>
  <si>
    <t>22.08.2022</t>
  </si>
  <si>
    <t>14.09.2022</t>
  </si>
  <si>
    <t>28.09.2022</t>
  </si>
  <si>
    <t>14.10.2022</t>
  </si>
  <si>
    <t>24.10.2022</t>
  </si>
  <si>
    <t>25.11.2022</t>
  </si>
  <si>
    <t>14.12.2022</t>
  </si>
  <si>
    <t>OSNOVNA ŠKOLA JOSIP PUPAČIĆ OMIŠ - EU PROJEKT</t>
  </si>
  <si>
    <t>28.10.2022</t>
  </si>
  <si>
    <t>12.07.2022</t>
  </si>
  <si>
    <t>17.11.2022</t>
  </si>
  <si>
    <t>25.07.2022</t>
  </si>
  <si>
    <t>26.08.2022</t>
  </si>
  <si>
    <t>16.09.2022</t>
  </si>
  <si>
    <t>21.12.2022</t>
  </si>
  <si>
    <t>15.07.2022</t>
  </si>
  <si>
    <t>17.08.2022</t>
  </si>
  <si>
    <t>17.10.2022</t>
  </si>
  <si>
    <t>16.12.2022</t>
  </si>
  <si>
    <t>ULTRA TRAILS DALMACIJA</t>
  </si>
  <si>
    <t>02.12.2022</t>
  </si>
  <si>
    <t>SEZONSKI RAD POLICIJE</t>
  </si>
  <si>
    <t>VATROGASNA ZAJEDNICA GRADA OMIŠA - sezonski vatrogasci</t>
  </si>
  <si>
    <t>06.10.2022</t>
  </si>
  <si>
    <t>23.11.2022</t>
  </si>
  <si>
    <t xml:space="preserve">VATROGASNA ZAJEDNICA GRADA OMIŠA </t>
  </si>
  <si>
    <t>20.12.2022</t>
  </si>
  <si>
    <t>07.10.2022</t>
  </si>
  <si>
    <t>SPORTSKO REKREATIVNO DRUŠTVO KOSTANJE</t>
  </si>
  <si>
    <t>16.08.2022</t>
  </si>
  <si>
    <t>UDRUGA CERTE VITAE</t>
  </si>
  <si>
    <t>NK NAŠ PONOS</t>
  </si>
  <si>
    <t>28.12.2022</t>
  </si>
  <si>
    <t>JUDO KLUB OMIŠ</t>
  </si>
  <si>
    <t>SUNSCREEN AQUA AEROBIC</t>
  </si>
  <si>
    <t>20.07.2022</t>
  </si>
  <si>
    <t>BOKSAČKI KLUB SV. MIHOVIL</t>
  </si>
  <si>
    <t>BK TUGARE</t>
  </si>
  <si>
    <t>VATERPOLO KLUB OMIŠ</t>
  </si>
  <si>
    <t>KLUB PEGAZ</t>
  </si>
  <si>
    <t>30.11.2022</t>
  </si>
  <si>
    <t>PEU GATA</t>
  </si>
  <si>
    <t>PLIVAČKI MARATON OMIŠ</t>
  </si>
  <si>
    <t>UDRUGA DALMACIJA TRAILS</t>
  </si>
  <si>
    <t>07.07.2022</t>
  </si>
  <si>
    <t>TAEKWONDO KLUB GUSAR</t>
  </si>
  <si>
    <t>13.07.2022</t>
  </si>
  <si>
    <t>MNK OLMISSUM</t>
  </si>
  <si>
    <t>02.09.2022</t>
  </si>
  <si>
    <t>MNK BLATO NA CETINI</t>
  </si>
  <si>
    <t>06.09.2022</t>
  </si>
  <si>
    <t>15.09.2022</t>
  </si>
  <si>
    <t>22.09.2022</t>
  </si>
  <si>
    <t>02.11.2022</t>
  </si>
  <si>
    <t>AUTOKLUB ONEUM</t>
  </si>
  <si>
    <t>08.12.2022</t>
  </si>
  <si>
    <t>11.08.2022</t>
  </si>
  <si>
    <t>11.10.2022</t>
  </si>
  <si>
    <t>SINDIKAT UMIROVLJENIKA</t>
  </si>
  <si>
    <t>21.10.2022</t>
  </si>
  <si>
    <t>16.11.2022</t>
  </si>
  <si>
    <t>07.12.2022</t>
  </si>
  <si>
    <t>JAVNA VATROGASNA POSTROJBA GRADA SPLITA</t>
  </si>
  <si>
    <t>HUMANITARNA AKCIJA CRVENI NOSOVI</t>
  </si>
  <si>
    <t>SAVEZ PČELARSKIH UDRUGA SDŽ</t>
  </si>
  <si>
    <t>22.07.2022</t>
  </si>
  <si>
    <t>19.09.2022</t>
  </si>
  <si>
    <t>UDRUGA DRAGOVOLJACA I VETERANA DOMOVINSKOG RATA SDŽ</t>
  </si>
  <si>
    <t>RONILAČKI KLUB VETERANA 4. GARDIJSKE BRIGADE</t>
  </si>
  <si>
    <t>IMOTSKI SOKOLOVI - SPOMENIK MATE VUČAK - ČIGRA</t>
  </si>
  <si>
    <t>UDRUGA ZAGREBAČKIH POLJIČANA SV. JURE</t>
  </si>
  <si>
    <t>UDRUGA ZVIR KUK</t>
  </si>
  <si>
    <t>24.08.2022</t>
  </si>
  <si>
    <t>ŽUPA SV. CIPRIJANA GATA</t>
  </si>
  <si>
    <t>UDRUGA KUČIĆKA ŠPICA</t>
  </si>
  <si>
    <t>21.09.2022</t>
  </si>
  <si>
    <t>KUD SLIME</t>
  </si>
  <si>
    <t>ALMISSA OPEN ART</t>
  </si>
  <si>
    <t>FILOZOFSKI FAKULTET ZAGREB</t>
  </si>
  <si>
    <t>DRUŠTVO POLJIČANA SV. JURE PRIKO</t>
  </si>
  <si>
    <t>HULU SPLIT</t>
  </si>
  <si>
    <t>11.11.2022</t>
  </si>
  <si>
    <t>ŽUPA SV. NIKOLE ČIŠLA</t>
  </si>
  <si>
    <t>ŽUPA UZNESENJA BLAŽENE DJEVICE MARIJE LOKVA ROGOZNICA</t>
  </si>
  <si>
    <t>ŽUPA POROĐENJA BLAŽENE DJEVICE MARIJE TUGARE</t>
  </si>
  <si>
    <t>OSNOVNA ŠKOLA JOSIP PUPAČIĆ OMIŠ - OŠ JABUKOVAC</t>
  </si>
  <si>
    <t xml:space="preserve">OSNOVNA ŠKOLA JOSIP PUPAČIĆ OMIŠ </t>
  </si>
  <si>
    <t>07.11.2022</t>
  </si>
  <si>
    <t>30.12.2022</t>
  </si>
  <si>
    <t>OSNOVNA ŠKOLA GORNJA POLJICA SRIJANE</t>
  </si>
  <si>
    <t>19.12.2022</t>
  </si>
  <si>
    <t xml:space="preserve"> </t>
  </si>
  <si>
    <t xml:space="preserve">IZNOS </t>
  </si>
  <si>
    <t>POPIS ISPLATA TEKUĆIH DONACIJA U RAZDOBLJU OD 01.07.-31.12.2022.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</si>
</sst>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kn-41A]"/>
    <numFmt numFmtId="165" formatCode="#,##0.00\ [$€-1]"/>
  </numFmts>
  <fonts count="7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7"/>
      <color rgb="FF000000"/>
      <name val="Arimo"/>
      <family val="2"/>
    </font>
    <font>
      <sz val="8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3" fillId="0" borderId="0" xfId="0" applyFont="1"/>
    <xf numFmtId="0" fontId="1" fillId="3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4" fillId="4" borderId="0" xfId="0" applyFont="1" applyFill="1" applyAlignment="1">
      <alignment vertical="center" wrapText="1"/>
    </xf>
    <xf numFmtId="14" fontId="1" fillId="3" borderId="1" xfId="0" applyNumberFormat="1" applyFont="1" applyFill="1" applyBorder="1" applyAlignment="1">
      <alignment vertical="center" wrapText="1"/>
    </xf>
    <xf numFmtId="0" fontId="1" fillId="3" borderId="2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 wrapText="1"/>
    </xf>
    <xf numFmtId="14" fontId="1" fillId="3" borderId="2" xfId="0" applyNumberFormat="1" applyFont="1" applyFill="1" applyBorder="1" applyAlignment="1">
      <alignment vertical="center" wrapText="1"/>
    </xf>
    <xf numFmtId="0" fontId="6" fillId="3" borderId="2" xfId="0" applyFont="1" applyFill="1" applyBorder="1" applyAlignment="1">
      <alignment vertical="center" wrapText="1"/>
    </xf>
    <xf numFmtId="164" fontId="1" fillId="3" borderId="1" xfId="0" applyNumberFormat="1" applyFont="1" applyFill="1" applyBorder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164" fontId="1" fillId="2" borderId="3" xfId="0" applyNumberFormat="1" applyFont="1" applyFill="1" applyBorder="1" applyAlignment="1">
      <alignment horizontal="center" vertical="center"/>
    </xf>
    <xf numFmtId="165" fontId="1" fillId="3" borderId="1" xfId="0" applyNumberFormat="1" applyFont="1" applyFill="1" applyBorder="1" applyAlignment="1">
      <alignment vertical="center" wrapText="1"/>
    </xf>
    <xf numFmtId="165" fontId="1" fillId="2" borderId="1" xfId="0" applyNumberFormat="1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98"/>
  <sheetViews>
    <sheetView tabSelected="1" zoomScaleNormal="100" workbookViewId="0">
      <selection activeCell="B108" sqref="B108"/>
    </sheetView>
  </sheetViews>
  <sheetFormatPr defaultColWidth="9.109375" defaultRowHeight="15.6"/>
  <cols>
    <col min="1" max="1" width="14.5546875" style="2" customWidth="1"/>
    <col min="2" max="2" width="78.21875" style="2" customWidth="1"/>
    <col min="3" max="3" width="15.5546875" style="2" customWidth="1"/>
    <col min="4" max="4" width="15" style="2" customWidth="1"/>
    <col min="5" max="16384" width="9.109375" style="2"/>
  </cols>
  <sheetData>
    <row r="1" spans="1:19">
      <c r="A1" s="1" t="s">
        <v>2</v>
      </c>
    </row>
    <row r="3" spans="1:19">
      <c r="A3" s="16" t="s">
        <v>141</v>
      </c>
      <c r="B3" s="16"/>
      <c r="C3" s="16"/>
      <c r="D3" s="16"/>
    </row>
    <row r="5" spans="1:19" ht="26.25" customHeight="1">
      <c r="A5" s="4" t="s">
        <v>0</v>
      </c>
      <c r="B5" s="4" t="s">
        <v>1</v>
      </c>
      <c r="C5" s="4" t="s">
        <v>140</v>
      </c>
      <c r="D5" s="4" t="s">
        <v>43</v>
      </c>
    </row>
    <row r="6" spans="1:19" ht="15.6" customHeight="1">
      <c r="A6" s="6" t="s">
        <v>66</v>
      </c>
      <c r="B6" s="3" t="s">
        <v>38</v>
      </c>
      <c r="C6" s="11">
        <v>6433</v>
      </c>
      <c r="D6" s="14">
        <f>C6/7.5345</f>
        <v>853.80582653128931</v>
      </c>
    </row>
    <row r="7" spans="1:19">
      <c r="A7" s="6" t="s">
        <v>100</v>
      </c>
      <c r="B7" s="3" t="s">
        <v>38</v>
      </c>
      <c r="C7" s="11">
        <v>5760</v>
      </c>
      <c r="D7" s="14">
        <f t="shared" ref="D7:D70" si="0">C7/7.5345</f>
        <v>764.48337646824598</v>
      </c>
    </row>
    <row r="8" spans="1:19">
      <c r="A8" s="6" t="s">
        <v>53</v>
      </c>
      <c r="B8" s="3" t="s">
        <v>38</v>
      </c>
      <c r="C8" s="11">
        <v>2880</v>
      </c>
      <c r="D8" s="14">
        <f t="shared" si="0"/>
        <v>382.24168823412299</v>
      </c>
    </row>
    <row r="9" spans="1:19">
      <c r="A9" s="6" t="s">
        <v>83</v>
      </c>
      <c r="B9" s="6" t="s">
        <v>125</v>
      </c>
      <c r="C9" s="11">
        <v>9750</v>
      </c>
      <c r="D9" s="14">
        <f t="shared" si="0"/>
        <v>1294.0473820426039</v>
      </c>
    </row>
    <row r="10" spans="1:19">
      <c r="A10" s="6" t="s">
        <v>103</v>
      </c>
      <c r="B10" s="3" t="s">
        <v>102</v>
      </c>
      <c r="C10" s="11">
        <v>7500</v>
      </c>
      <c r="D10" s="14">
        <f t="shared" si="0"/>
        <v>995.4210631096953</v>
      </c>
    </row>
    <row r="11" spans="1:19">
      <c r="A11" s="6" t="s">
        <v>80</v>
      </c>
      <c r="B11" s="3" t="s">
        <v>102</v>
      </c>
      <c r="C11" s="11">
        <v>7500</v>
      </c>
      <c r="D11" s="14">
        <f t="shared" si="0"/>
        <v>995.4210631096953</v>
      </c>
    </row>
    <row r="12" spans="1:19">
      <c r="A12" s="6" t="s">
        <v>109</v>
      </c>
      <c r="B12" s="8" t="s">
        <v>36</v>
      </c>
      <c r="C12" s="12">
        <v>4500</v>
      </c>
      <c r="D12" s="14">
        <f t="shared" si="0"/>
        <v>597.25263786581718</v>
      </c>
    </row>
    <row r="13" spans="1:19">
      <c r="A13" s="6" t="s">
        <v>49</v>
      </c>
      <c r="B13" s="8" t="s">
        <v>36</v>
      </c>
      <c r="C13" s="12">
        <v>6000</v>
      </c>
      <c r="D13" s="14">
        <f t="shared" si="0"/>
        <v>796.33685048775624</v>
      </c>
    </row>
    <row r="14" spans="1:19">
      <c r="A14" s="6" t="s">
        <v>77</v>
      </c>
      <c r="B14" s="3" t="s">
        <v>85</v>
      </c>
      <c r="C14" s="11">
        <v>3000</v>
      </c>
      <c r="D14" s="14">
        <f t="shared" si="0"/>
        <v>398.16842524387812</v>
      </c>
    </row>
    <row r="15" spans="1:19">
      <c r="A15" s="6" t="s">
        <v>98</v>
      </c>
      <c r="B15" s="3" t="s">
        <v>25</v>
      </c>
      <c r="C15" s="11">
        <v>7000</v>
      </c>
      <c r="D15" s="14">
        <f t="shared" si="0"/>
        <v>929.05965890238235</v>
      </c>
    </row>
    <row r="16" spans="1:19">
      <c r="A16" s="6" t="s">
        <v>80</v>
      </c>
      <c r="B16" s="3" t="s">
        <v>25</v>
      </c>
      <c r="C16" s="11">
        <v>3000</v>
      </c>
      <c r="D16" s="14">
        <f t="shared" si="0"/>
        <v>398.16842524387812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</row>
    <row r="17" spans="1:19">
      <c r="A17" s="6" t="s">
        <v>88</v>
      </c>
      <c r="B17" s="3" t="s">
        <v>25</v>
      </c>
      <c r="C17" s="11">
        <v>2500</v>
      </c>
      <c r="D17" s="14">
        <f t="shared" si="0"/>
        <v>331.80702103656512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</row>
    <row r="18" spans="1:19">
      <c r="A18" s="6" t="s">
        <v>100</v>
      </c>
      <c r="B18" s="3" t="s">
        <v>21</v>
      </c>
      <c r="C18" s="11">
        <v>15000</v>
      </c>
      <c r="D18" s="14">
        <f t="shared" si="0"/>
        <v>1990.8421262193906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</row>
    <row r="19" spans="1:19" ht="15.6" customHeight="1">
      <c r="A19" s="6" t="s">
        <v>77</v>
      </c>
      <c r="B19" s="3" t="s">
        <v>84</v>
      </c>
      <c r="C19" s="11">
        <v>3000</v>
      </c>
      <c r="D19" s="14">
        <f t="shared" si="0"/>
        <v>398.16842524387812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</row>
    <row r="20" spans="1:19" ht="15.6" customHeight="1">
      <c r="A20" s="6" t="s">
        <v>108</v>
      </c>
      <c r="B20" s="3" t="s">
        <v>18</v>
      </c>
      <c r="C20" s="11">
        <v>21000</v>
      </c>
      <c r="D20" s="14">
        <f t="shared" si="0"/>
        <v>2787.1789767071468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</row>
    <row r="21" spans="1:19" ht="15.6" customHeight="1">
      <c r="A21" s="6" t="s">
        <v>104</v>
      </c>
      <c r="B21" s="3" t="s">
        <v>17</v>
      </c>
      <c r="C21" s="11">
        <v>14000</v>
      </c>
      <c r="D21" s="14">
        <f t="shared" si="0"/>
        <v>1858.1193178047647</v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</row>
    <row r="22" spans="1:19">
      <c r="A22" s="6" t="s">
        <v>99</v>
      </c>
      <c r="B22" s="3" t="s">
        <v>14</v>
      </c>
      <c r="C22" s="11">
        <v>15200</v>
      </c>
      <c r="D22" s="14">
        <f t="shared" si="0"/>
        <v>2017.386687902316</v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</row>
    <row r="23" spans="1:19" ht="15.6" customHeight="1">
      <c r="A23" s="6" t="s">
        <v>108</v>
      </c>
      <c r="B23" s="8" t="s">
        <v>37</v>
      </c>
      <c r="C23" s="12">
        <v>7140</v>
      </c>
      <c r="D23" s="14">
        <f t="shared" si="0"/>
        <v>947.64085208043002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</row>
    <row r="24" spans="1:19" ht="15.6" customHeight="1">
      <c r="A24" s="6" t="s">
        <v>109</v>
      </c>
      <c r="B24" s="3" t="s">
        <v>8</v>
      </c>
      <c r="C24" s="11">
        <v>5000</v>
      </c>
      <c r="D24" s="14">
        <f t="shared" si="0"/>
        <v>663.61404207313024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</row>
    <row r="25" spans="1:19">
      <c r="A25" s="6" t="s">
        <v>109</v>
      </c>
      <c r="B25" s="3" t="s">
        <v>8</v>
      </c>
      <c r="C25" s="11">
        <v>14000</v>
      </c>
      <c r="D25" s="14">
        <f t="shared" si="0"/>
        <v>1858.1193178047647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</row>
    <row r="26" spans="1:19">
      <c r="A26" s="6" t="s">
        <v>114</v>
      </c>
      <c r="B26" s="3" t="s">
        <v>8</v>
      </c>
      <c r="C26" s="11">
        <v>5000</v>
      </c>
      <c r="D26" s="14">
        <f t="shared" si="0"/>
        <v>663.61404207313024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</row>
    <row r="27" spans="1:19">
      <c r="A27" s="6" t="s">
        <v>98</v>
      </c>
      <c r="B27" s="3" t="s">
        <v>127</v>
      </c>
      <c r="C27" s="11">
        <v>9750</v>
      </c>
      <c r="D27" s="14">
        <f t="shared" si="0"/>
        <v>1294.0473820426039</v>
      </c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</row>
    <row r="28" spans="1:19">
      <c r="A28" s="6" t="s">
        <v>129</v>
      </c>
      <c r="B28" s="3" t="s">
        <v>127</v>
      </c>
      <c r="C28" s="11">
        <v>22750</v>
      </c>
      <c r="D28" s="14">
        <f t="shared" si="0"/>
        <v>3019.4438914327425</v>
      </c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</row>
    <row r="29" spans="1:19">
      <c r="A29" s="8" t="s">
        <v>47</v>
      </c>
      <c r="B29" s="8" t="s">
        <v>3</v>
      </c>
      <c r="C29" s="12">
        <v>29658.799999999999</v>
      </c>
      <c r="D29" s="14">
        <f t="shared" si="0"/>
        <v>3936.3992302077108</v>
      </c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</row>
    <row r="30" spans="1:19">
      <c r="A30" s="8" t="s">
        <v>45</v>
      </c>
      <c r="B30" s="8" t="s">
        <v>3</v>
      </c>
      <c r="C30" s="12">
        <v>23092.66</v>
      </c>
      <c r="D30" s="14">
        <f t="shared" si="0"/>
        <v>3064.9226889640981</v>
      </c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</row>
    <row r="31" spans="1:19">
      <c r="A31" s="8" t="s">
        <v>49</v>
      </c>
      <c r="B31" s="8" t="s">
        <v>3</v>
      </c>
      <c r="C31" s="12">
        <v>23092.66</v>
      </c>
      <c r="D31" s="14">
        <f t="shared" si="0"/>
        <v>3064.9226889640981</v>
      </c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</row>
    <row r="32" spans="1:19">
      <c r="A32" s="8" t="s">
        <v>51</v>
      </c>
      <c r="B32" s="8" t="s">
        <v>3</v>
      </c>
      <c r="C32" s="12">
        <v>29658.799999999999</v>
      </c>
      <c r="D32" s="14">
        <f t="shared" si="0"/>
        <v>3936.3992302077108</v>
      </c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</row>
    <row r="33" spans="1:19">
      <c r="A33" s="8" t="s">
        <v>44</v>
      </c>
      <c r="B33" s="8" t="s">
        <v>3</v>
      </c>
      <c r="C33" s="12">
        <v>23092.66</v>
      </c>
      <c r="D33" s="14">
        <f t="shared" si="0"/>
        <v>3064.9226889640981</v>
      </c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</row>
    <row r="34" spans="1:19">
      <c r="A34" s="6" t="s">
        <v>54</v>
      </c>
      <c r="B34" s="8" t="s">
        <v>3</v>
      </c>
      <c r="C34" s="11">
        <v>30579.11</v>
      </c>
      <c r="D34" s="14">
        <f t="shared" si="0"/>
        <v>4058.5453580197754</v>
      </c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</row>
    <row r="35" spans="1:19">
      <c r="A35" s="8" t="s">
        <v>46</v>
      </c>
      <c r="B35" s="8" t="s">
        <v>3</v>
      </c>
      <c r="C35" s="12">
        <v>29192.58</v>
      </c>
      <c r="D35" s="14">
        <f t="shared" si="0"/>
        <v>3874.5212024686443</v>
      </c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</row>
    <row r="36" spans="1:19">
      <c r="A36" s="8" t="s">
        <v>48</v>
      </c>
      <c r="B36" s="8" t="s">
        <v>3</v>
      </c>
      <c r="C36" s="12">
        <v>171823.45</v>
      </c>
      <c r="D36" s="14">
        <f t="shared" si="0"/>
        <v>22804.890835490078</v>
      </c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</row>
    <row r="37" spans="1:19">
      <c r="A37" s="8" t="s">
        <v>52</v>
      </c>
      <c r="B37" s="10" t="s">
        <v>3</v>
      </c>
      <c r="C37" s="12">
        <v>49550.8</v>
      </c>
      <c r="D37" s="14">
        <f t="shared" si="0"/>
        <v>6576.5213351914526</v>
      </c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</row>
    <row r="38" spans="1:19">
      <c r="A38" s="8" t="s">
        <v>53</v>
      </c>
      <c r="B38" s="10" t="s">
        <v>3</v>
      </c>
      <c r="C38" s="12">
        <v>63201.79</v>
      </c>
      <c r="D38" s="14">
        <f t="shared" si="0"/>
        <v>8388.3190656314291</v>
      </c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</row>
    <row r="39" spans="1:19">
      <c r="A39" s="8" t="s">
        <v>50</v>
      </c>
      <c r="B39" s="10" t="s">
        <v>3</v>
      </c>
      <c r="C39" s="12">
        <v>60457.8</v>
      </c>
      <c r="D39" s="14">
        <f t="shared" si="0"/>
        <v>8024.1290065697785</v>
      </c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</row>
    <row r="40" spans="1:19" ht="15.6" customHeight="1">
      <c r="A40" s="8" t="s">
        <v>50</v>
      </c>
      <c r="B40" s="10" t="s">
        <v>3</v>
      </c>
      <c r="C40" s="12">
        <v>19918</v>
      </c>
      <c r="D40" s="14">
        <f t="shared" si="0"/>
        <v>2643.5728980025215</v>
      </c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</row>
    <row r="41" spans="1:19">
      <c r="A41" s="8" t="s">
        <v>50</v>
      </c>
      <c r="B41" s="10" t="s">
        <v>3</v>
      </c>
      <c r="C41" s="12">
        <v>38553.480000000003</v>
      </c>
      <c r="D41" s="14">
        <f t="shared" si="0"/>
        <v>5116.9261397571172</v>
      </c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</row>
    <row r="42" spans="1:19">
      <c r="A42" s="6" t="s">
        <v>64</v>
      </c>
      <c r="B42" s="7" t="s">
        <v>126</v>
      </c>
      <c r="C42" s="11">
        <v>2500</v>
      </c>
      <c r="D42" s="14">
        <f t="shared" si="0"/>
        <v>331.80702103656512</v>
      </c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</row>
    <row r="43" spans="1:19">
      <c r="A43" s="6" t="s">
        <v>45</v>
      </c>
      <c r="B43" s="7" t="s">
        <v>13</v>
      </c>
      <c r="C43" s="11">
        <v>11580.65</v>
      </c>
      <c r="D43" s="14">
        <f t="shared" si="0"/>
        <v>1537.016391266839</v>
      </c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</row>
    <row r="44" spans="1:19">
      <c r="A44" s="6" t="s">
        <v>51</v>
      </c>
      <c r="B44" s="7" t="s">
        <v>13</v>
      </c>
      <c r="C44" s="11">
        <v>15116.58</v>
      </c>
      <c r="D44" s="14">
        <f t="shared" si="0"/>
        <v>2006.3149512243679</v>
      </c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</row>
    <row r="45" spans="1:19">
      <c r="A45" s="6" t="s">
        <v>44</v>
      </c>
      <c r="B45" s="7" t="s">
        <v>13</v>
      </c>
      <c r="C45" s="11">
        <v>15116.58</v>
      </c>
      <c r="D45" s="14">
        <f t="shared" si="0"/>
        <v>2006.3149512243679</v>
      </c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</row>
    <row r="46" spans="1:19" ht="15.6" customHeight="1">
      <c r="A46" s="6" t="s">
        <v>61</v>
      </c>
      <c r="B46" s="7" t="s">
        <v>13</v>
      </c>
      <c r="C46" s="11">
        <v>15116.58</v>
      </c>
      <c r="D46" s="14">
        <f t="shared" si="0"/>
        <v>2006.3149512243679</v>
      </c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</row>
    <row r="47" spans="1:19">
      <c r="A47" s="6" t="s">
        <v>62</v>
      </c>
      <c r="B47" s="7" t="s">
        <v>13</v>
      </c>
      <c r="C47" s="11">
        <v>15116.58</v>
      </c>
      <c r="D47" s="14">
        <f t="shared" si="0"/>
        <v>2006.3149512243679</v>
      </c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</row>
    <row r="48" spans="1:19">
      <c r="A48" s="6" t="s">
        <v>59</v>
      </c>
      <c r="B48" s="7" t="s">
        <v>13</v>
      </c>
      <c r="C48" s="11">
        <v>3535.93</v>
      </c>
      <c r="D48" s="14">
        <f t="shared" si="0"/>
        <v>469.29855995752865</v>
      </c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</row>
    <row r="49" spans="1:19">
      <c r="A49" s="6" t="s">
        <v>60</v>
      </c>
      <c r="B49" s="7" t="s">
        <v>13</v>
      </c>
      <c r="C49" s="11">
        <v>15116.58</v>
      </c>
      <c r="D49" s="14">
        <f t="shared" si="0"/>
        <v>2006.3149512243679</v>
      </c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</row>
    <row r="50" spans="1:19">
      <c r="A50" s="6" t="s">
        <v>53</v>
      </c>
      <c r="B50" s="9" t="s">
        <v>32</v>
      </c>
      <c r="C50" s="11">
        <v>9100</v>
      </c>
      <c r="D50" s="14">
        <f t="shared" si="0"/>
        <v>1207.7775565730969</v>
      </c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</row>
    <row r="51" spans="1:19">
      <c r="A51" s="6" t="s">
        <v>53</v>
      </c>
      <c r="B51" s="9" t="s">
        <v>32</v>
      </c>
      <c r="C51" s="11">
        <v>6825</v>
      </c>
      <c r="D51" s="14">
        <f t="shared" si="0"/>
        <v>905.83316742982277</v>
      </c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</row>
    <row r="52" spans="1:19">
      <c r="A52" s="6" t="s">
        <v>71</v>
      </c>
      <c r="B52" s="7" t="s">
        <v>27</v>
      </c>
      <c r="C52" s="11">
        <v>42500</v>
      </c>
      <c r="D52" s="14">
        <f t="shared" si="0"/>
        <v>5640.7193576216068</v>
      </c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</row>
    <row r="53" spans="1:19">
      <c r="A53" s="6" t="s">
        <v>72</v>
      </c>
      <c r="B53" s="7" t="s">
        <v>27</v>
      </c>
      <c r="C53" s="11">
        <v>42500</v>
      </c>
      <c r="D53" s="14">
        <f t="shared" si="0"/>
        <v>5640.7193576216068</v>
      </c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</row>
    <row r="54" spans="1:19">
      <c r="A54" s="6" t="s">
        <v>114</v>
      </c>
      <c r="B54" s="7" t="s">
        <v>128</v>
      </c>
      <c r="C54" s="11">
        <v>22750</v>
      </c>
      <c r="D54" s="14">
        <f t="shared" si="0"/>
        <v>3019.4438914327425</v>
      </c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</row>
    <row r="55" spans="1:19">
      <c r="A55" s="6" t="s">
        <v>56</v>
      </c>
      <c r="B55" s="7" t="s">
        <v>111</v>
      </c>
      <c r="C55" s="11">
        <v>1000</v>
      </c>
      <c r="D55" s="14">
        <f t="shared" si="0"/>
        <v>132.72280841462606</v>
      </c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</row>
    <row r="56" spans="1:19">
      <c r="A56" s="6" t="s">
        <v>54</v>
      </c>
      <c r="B56" s="7" t="s">
        <v>5</v>
      </c>
      <c r="C56" s="11">
        <v>42000</v>
      </c>
      <c r="D56" s="14">
        <f t="shared" si="0"/>
        <v>5574.3579534142937</v>
      </c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</row>
    <row r="57" spans="1:19">
      <c r="A57" s="6" t="s">
        <v>60</v>
      </c>
      <c r="B57" s="7" t="s">
        <v>5</v>
      </c>
      <c r="C57" s="11">
        <v>1250</v>
      </c>
      <c r="D57" s="14">
        <f t="shared" si="0"/>
        <v>165.90351051828256</v>
      </c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</row>
    <row r="58" spans="1:19">
      <c r="A58" s="6" t="s">
        <v>109</v>
      </c>
      <c r="B58" s="7" t="s">
        <v>117</v>
      </c>
      <c r="C58" s="11">
        <v>1000</v>
      </c>
      <c r="D58" s="14">
        <f t="shared" si="0"/>
        <v>132.72280841462606</v>
      </c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</row>
    <row r="59" spans="1:19">
      <c r="A59" s="6" t="s">
        <v>59</v>
      </c>
      <c r="B59" s="7" t="s">
        <v>110</v>
      </c>
      <c r="C59" s="11">
        <v>3000</v>
      </c>
      <c r="D59" s="14">
        <f t="shared" si="0"/>
        <v>398.16842524387812</v>
      </c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</row>
    <row r="60" spans="1:19">
      <c r="A60" s="6" t="s">
        <v>63</v>
      </c>
      <c r="B60" s="7" t="s">
        <v>81</v>
      </c>
      <c r="C60" s="11">
        <v>3000</v>
      </c>
      <c r="D60" s="14">
        <f t="shared" si="0"/>
        <v>398.16842524387812</v>
      </c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</row>
    <row r="61" spans="1:19">
      <c r="A61" s="8" t="s">
        <v>53</v>
      </c>
      <c r="B61" s="10" t="s">
        <v>40</v>
      </c>
      <c r="C61" s="12">
        <v>10000</v>
      </c>
      <c r="D61" s="14">
        <f t="shared" si="0"/>
        <v>1327.2280841462605</v>
      </c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</row>
    <row r="62" spans="1:19">
      <c r="A62" s="8" t="s">
        <v>80</v>
      </c>
      <c r="B62" s="10" t="s">
        <v>40</v>
      </c>
      <c r="C62" s="12">
        <v>3000</v>
      </c>
      <c r="D62" s="14">
        <f t="shared" si="0"/>
        <v>398.16842524387812</v>
      </c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</row>
    <row r="63" spans="1:19">
      <c r="A63" s="6" t="s">
        <v>53</v>
      </c>
      <c r="B63" s="7" t="s">
        <v>87</v>
      </c>
      <c r="C63" s="11">
        <v>750</v>
      </c>
      <c r="D63" s="14">
        <f t="shared" si="0"/>
        <v>99.54210631096953</v>
      </c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</row>
    <row r="64" spans="1:19">
      <c r="A64" s="6" t="s">
        <v>105</v>
      </c>
      <c r="B64" s="7" t="s">
        <v>15</v>
      </c>
      <c r="C64" s="11">
        <v>35000</v>
      </c>
      <c r="D64" s="14">
        <f t="shared" si="0"/>
        <v>4645.298294511912</v>
      </c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</row>
    <row r="65" spans="1:19">
      <c r="A65" s="6" t="s">
        <v>77</v>
      </c>
      <c r="B65" s="7" t="s">
        <v>19</v>
      </c>
      <c r="C65" s="11">
        <v>12000</v>
      </c>
      <c r="D65" s="14">
        <f t="shared" si="0"/>
        <v>1592.6737009755125</v>
      </c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</row>
    <row r="66" spans="1:19">
      <c r="A66" s="6" t="s">
        <v>66</v>
      </c>
      <c r="B66" s="7" t="s">
        <v>19</v>
      </c>
      <c r="C66" s="11">
        <v>60000</v>
      </c>
      <c r="D66" s="14">
        <f t="shared" si="0"/>
        <v>7963.3685048775624</v>
      </c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</row>
    <row r="67" spans="1:19">
      <c r="A67" s="6" t="s">
        <v>65</v>
      </c>
      <c r="B67" s="7" t="s">
        <v>19</v>
      </c>
      <c r="C67" s="11">
        <v>60000</v>
      </c>
      <c r="D67" s="14">
        <f t="shared" si="0"/>
        <v>7963.3685048775624</v>
      </c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</row>
    <row r="68" spans="1:19">
      <c r="A68" s="6" t="s">
        <v>53</v>
      </c>
      <c r="B68" s="7" t="s">
        <v>19</v>
      </c>
      <c r="C68" s="11">
        <v>60000</v>
      </c>
      <c r="D68" s="14">
        <f t="shared" si="0"/>
        <v>7963.3685048775624</v>
      </c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</row>
    <row r="69" spans="1:19">
      <c r="A69" s="6" t="s">
        <v>80</v>
      </c>
      <c r="B69" s="7" t="s">
        <v>19</v>
      </c>
      <c r="C69" s="11">
        <v>35000</v>
      </c>
      <c r="D69" s="14">
        <f t="shared" si="0"/>
        <v>4645.298294511912</v>
      </c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</row>
    <row r="70" spans="1:19">
      <c r="A70" s="6" t="s">
        <v>101</v>
      </c>
      <c r="B70" s="9" t="s">
        <v>124</v>
      </c>
      <c r="C70" s="11">
        <v>5040</v>
      </c>
      <c r="D70" s="14">
        <f t="shared" si="0"/>
        <v>668.92295440971532</v>
      </c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</row>
    <row r="71" spans="1:19">
      <c r="A71" s="6" t="s">
        <v>45</v>
      </c>
      <c r="B71" s="9" t="s">
        <v>124</v>
      </c>
      <c r="C71" s="11">
        <v>2160</v>
      </c>
      <c r="D71" s="14">
        <f t="shared" ref="D71:D134" si="1">C71/7.5345</f>
        <v>286.68126617559227</v>
      </c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</row>
    <row r="72" spans="1:19">
      <c r="A72" s="6" t="s">
        <v>45</v>
      </c>
      <c r="B72" s="7" t="s">
        <v>31</v>
      </c>
      <c r="C72" s="11">
        <v>9730.5</v>
      </c>
      <c r="D72" s="14">
        <f t="shared" si="1"/>
        <v>1291.4592872785188</v>
      </c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</row>
    <row r="73" spans="1:19">
      <c r="A73" s="6" t="s">
        <v>45</v>
      </c>
      <c r="B73" s="7" t="s">
        <v>31</v>
      </c>
      <c r="C73" s="11">
        <v>3880.5</v>
      </c>
      <c r="D73" s="14">
        <f t="shared" si="1"/>
        <v>515.03085805295632</v>
      </c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</row>
    <row r="74" spans="1:19">
      <c r="A74" s="6" t="s">
        <v>50</v>
      </c>
      <c r="B74" s="7" t="s">
        <v>31</v>
      </c>
      <c r="C74" s="11">
        <v>22704.5</v>
      </c>
      <c r="D74" s="14">
        <f t="shared" si="1"/>
        <v>3013.405003649877</v>
      </c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</row>
    <row r="75" spans="1:19">
      <c r="A75" s="6" t="s">
        <v>50</v>
      </c>
      <c r="B75" s="7" t="s">
        <v>31</v>
      </c>
      <c r="C75" s="11">
        <v>9054.5</v>
      </c>
      <c r="D75" s="14">
        <f t="shared" si="1"/>
        <v>1201.7386687902315</v>
      </c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</row>
    <row r="76" spans="1:19">
      <c r="A76" s="6" t="s">
        <v>105</v>
      </c>
      <c r="B76" s="7" t="s">
        <v>16</v>
      </c>
      <c r="C76" s="11">
        <v>4000</v>
      </c>
      <c r="D76" s="14">
        <f t="shared" si="1"/>
        <v>530.89123365850423</v>
      </c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</row>
    <row r="77" spans="1:19">
      <c r="A77" s="6" t="s">
        <v>94</v>
      </c>
      <c r="B77" s="7" t="s">
        <v>16</v>
      </c>
      <c r="C77" s="11">
        <v>10000</v>
      </c>
      <c r="D77" s="14">
        <f t="shared" si="1"/>
        <v>1327.2280841462605</v>
      </c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</row>
    <row r="78" spans="1:19">
      <c r="A78" s="6" t="s">
        <v>53</v>
      </c>
      <c r="B78" s="7" t="s">
        <v>97</v>
      </c>
      <c r="C78" s="11">
        <v>3000</v>
      </c>
      <c r="D78" s="14">
        <f t="shared" si="1"/>
        <v>398.16842524387812</v>
      </c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</row>
    <row r="79" spans="1:19">
      <c r="A79" s="6" t="s">
        <v>96</v>
      </c>
      <c r="B79" s="7" t="s">
        <v>95</v>
      </c>
      <c r="C79" s="11">
        <v>50000</v>
      </c>
      <c r="D79" s="14">
        <f t="shared" si="1"/>
        <v>6636.1404207313026</v>
      </c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</row>
    <row r="80" spans="1:19">
      <c r="A80" s="6" t="s">
        <v>80</v>
      </c>
      <c r="B80" s="7" t="s">
        <v>95</v>
      </c>
      <c r="C80" s="11">
        <v>50000</v>
      </c>
      <c r="D80" s="14">
        <f t="shared" si="1"/>
        <v>6636.1404207313026</v>
      </c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</row>
    <row r="81" spans="1:19">
      <c r="A81" s="6" t="s">
        <v>65</v>
      </c>
      <c r="B81" s="7" t="s">
        <v>79</v>
      </c>
      <c r="C81" s="11">
        <v>3000</v>
      </c>
      <c r="D81" s="14">
        <f t="shared" si="1"/>
        <v>398.16842524387812</v>
      </c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</row>
    <row r="82" spans="1:19">
      <c r="A82" s="6" t="s">
        <v>101</v>
      </c>
      <c r="B82" s="7" t="s">
        <v>22</v>
      </c>
      <c r="C82" s="11">
        <v>80000</v>
      </c>
      <c r="D82" s="14">
        <f t="shared" si="1"/>
        <v>10617.824673170084</v>
      </c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</row>
    <row r="83" spans="1:19">
      <c r="A83" s="6" t="s">
        <v>98</v>
      </c>
      <c r="B83" s="7" t="s">
        <v>22</v>
      </c>
      <c r="C83" s="11">
        <v>24000</v>
      </c>
      <c r="D83" s="14">
        <f t="shared" si="1"/>
        <v>3185.3474019510249</v>
      </c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</row>
    <row r="84" spans="1:19">
      <c r="A84" s="6" t="s">
        <v>63</v>
      </c>
      <c r="B84" s="7" t="s">
        <v>22</v>
      </c>
      <c r="C84" s="11">
        <v>35875</v>
      </c>
      <c r="D84" s="14">
        <f t="shared" si="1"/>
        <v>4761.4307518747091</v>
      </c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</row>
    <row r="85" spans="1:19">
      <c r="A85" s="6" t="s">
        <v>63</v>
      </c>
      <c r="B85" s="7" t="s">
        <v>22</v>
      </c>
      <c r="C85" s="11">
        <v>70000</v>
      </c>
      <c r="D85" s="14">
        <f t="shared" si="1"/>
        <v>9290.596589023824</v>
      </c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</row>
    <row r="86" spans="1:19">
      <c r="A86" s="6" t="s">
        <v>64</v>
      </c>
      <c r="B86" s="7" t="s">
        <v>22</v>
      </c>
      <c r="C86" s="11">
        <v>30815.77</v>
      </c>
      <c r="D86" s="14">
        <f t="shared" si="1"/>
        <v>4089.9555378591808</v>
      </c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</row>
    <row r="87" spans="1:19">
      <c r="A87" s="6" t="s">
        <v>100</v>
      </c>
      <c r="B87" s="7" t="s">
        <v>22</v>
      </c>
      <c r="C87" s="11">
        <v>55000</v>
      </c>
      <c r="D87" s="14">
        <f t="shared" si="1"/>
        <v>7299.7544628044325</v>
      </c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</row>
    <row r="88" spans="1:19">
      <c r="A88" s="6" t="s">
        <v>80</v>
      </c>
      <c r="B88" s="7" t="s">
        <v>22</v>
      </c>
      <c r="C88" s="11">
        <v>72400</v>
      </c>
      <c r="D88" s="14">
        <f t="shared" si="1"/>
        <v>9609.1313292189261</v>
      </c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</row>
    <row r="89" spans="1:19">
      <c r="A89" s="6" t="s">
        <v>88</v>
      </c>
      <c r="B89" s="7" t="s">
        <v>22</v>
      </c>
      <c r="C89" s="11">
        <v>80000</v>
      </c>
      <c r="D89" s="14">
        <f t="shared" si="1"/>
        <v>10617.824673170084</v>
      </c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</row>
    <row r="90" spans="1:19">
      <c r="A90" s="6" t="s">
        <v>49</v>
      </c>
      <c r="B90" s="9" t="s">
        <v>29</v>
      </c>
      <c r="C90" s="11">
        <v>13507.46</v>
      </c>
      <c r="D90" s="14">
        <f t="shared" si="1"/>
        <v>1792.7480257482246</v>
      </c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</row>
    <row r="91" spans="1:19">
      <c r="A91" s="6" t="s">
        <v>63</v>
      </c>
      <c r="B91" s="9" t="s">
        <v>29</v>
      </c>
      <c r="C91" s="11">
        <v>14454.76</v>
      </c>
      <c r="D91" s="14">
        <f t="shared" si="1"/>
        <v>1918.4763421594</v>
      </c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</row>
    <row r="92" spans="1:19">
      <c r="A92" s="6" t="s">
        <v>66</v>
      </c>
      <c r="B92" s="9" t="s">
        <v>29</v>
      </c>
      <c r="C92" s="11">
        <v>13507.46</v>
      </c>
      <c r="D92" s="14">
        <f t="shared" si="1"/>
        <v>1792.7480257482246</v>
      </c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</row>
    <row r="93" spans="1:19">
      <c r="A93" s="6" t="s">
        <v>64</v>
      </c>
      <c r="B93" s="9" t="s">
        <v>29</v>
      </c>
      <c r="C93" s="11">
        <v>13850.88</v>
      </c>
      <c r="D93" s="14">
        <f t="shared" si="1"/>
        <v>1838.3276926139756</v>
      </c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</row>
    <row r="94" spans="1:19">
      <c r="A94" s="6" t="s">
        <v>64</v>
      </c>
      <c r="B94" s="9" t="s">
        <v>29</v>
      </c>
      <c r="C94" s="11">
        <v>13507.46</v>
      </c>
      <c r="D94" s="14">
        <f t="shared" si="1"/>
        <v>1792.7480257482246</v>
      </c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</row>
    <row r="95" spans="1:19">
      <c r="A95" s="6" t="s">
        <v>65</v>
      </c>
      <c r="B95" s="9" t="s">
        <v>29</v>
      </c>
      <c r="C95" s="11">
        <v>13507.46</v>
      </c>
      <c r="D95" s="14">
        <f t="shared" si="1"/>
        <v>1792.7480257482246</v>
      </c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</row>
    <row r="96" spans="1:19">
      <c r="A96" s="6" t="s">
        <v>49</v>
      </c>
      <c r="B96" s="3" t="s">
        <v>24</v>
      </c>
      <c r="C96" s="11">
        <v>2400</v>
      </c>
      <c r="D96" s="14">
        <f t="shared" si="1"/>
        <v>318.53474019510253</v>
      </c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</row>
    <row r="97" spans="1:19">
      <c r="A97" s="6" t="s">
        <v>99</v>
      </c>
      <c r="B97" s="3" t="s">
        <v>24</v>
      </c>
      <c r="C97" s="11">
        <v>18000</v>
      </c>
      <c r="D97" s="14">
        <f t="shared" si="1"/>
        <v>2389.0105514632687</v>
      </c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</row>
    <row r="98" spans="1:19">
      <c r="A98" s="6" t="s">
        <v>77</v>
      </c>
      <c r="B98" s="3" t="s">
        <v>24</v>
      </c>
      <c r="C98" s="11">
        <v>3000</v>
      </c>
      <c r="D98" s="14">
        <f t="shared" si="1"/>
        <v>398.16842524387812</v>
      </c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</row>
    <row r="99" spans="1:19">
      <c r="A99" s="6" t="s">
        <v>65</v>
      </c>
      <c r="B99" s="3" t="s">
        <v>24</v>
      </c>
      <c r="C99" s="11">
        <v>17000</v>
      </c>
      <c r="D99" s="14">
        <f t="shared" si="1"/>
        <v>2256.2877430486428</v>
      </c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</row>
    <row r="100" spans="1:19">
      <c r="A100" s="6" t="s">
        <v>80</v>
      </c>
      <c r="B100" s="3" t="s">
        <v>24</v>
      </c>
      <c r="C100" s="11">
        <v>18600</v>
      </c>
      <c r="D100" s="14">
        <f t="shared" si="1"/>
        <v>2468.6442365120442</v>
      </c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</row>
    <row r="101" spans="1:19">
      <c r="A101" s="6" t="s">
        <v>103</v>
      </c>
      <c r="B101" s="3" t="s">
        <v>33</v>
      </c>
      <c r="C101" s="11">
        <v>3473.75</v>
      </c>
      <c r="D101" s="14">
        <f t="shared" si="1"/>
        <v>461.04585573030721</v>
      </c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</row>
    <row r="102" spans="1:19">
      <c r="A102" s="6" t="s">
        <v>51</v>
      </c>
      <c r="B102" s="3" t="s">
        <v>33</v>
      </c>
      <c r="C102" s="11">
        <v>1726.25</v>
      </c>
      <c r="D102" s="14">
        <f t="shared" si="1"/>
        <v>229.1127480257482</v>
      </c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</row>
    <row r="103" spans="1:19">
      <c r="A103" s="6" t="s">
        <v>138</v>
      </c>
      <c r="B103" s="3" t="s">
        <v>33</v>
      </c>
      <c r="C103" s="11">
        <v>1000</v>
      </c>
      <c r="D103" s="14">
        <f t="shared" si="1"/>
        <v>132.72280841462606</v>
      </c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</row>
    <row r="104" spans="1:19">
      <c r="A104" s="6" t="s">
        <v>53</v>
      </c>
      <c r="B104" s="3" t="s">
        <v>33</v>
      </c>
      <c r="C104" s="11">
        <v>3182.5</v>
      </c>
      <c r="D104" s="14">
        <f t="shared" si="1"/>
        <v>422.39033777954739</v>
      </c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</row>
    <row r="105" spans="1:19">
      <c r="A105" s="6" t="s">
        <v>54</v>
      </c>
      <c r="B105" s="8" t="s">
        <v>137</v>
      </c>
      <c r="C105" s="12">
        <v>20000</v>
      </c>
      <c r="D105" s="14">
        <f t="shared" si="1"/>
        <v>2654.4561682925209</v>
      </c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</row>
    <row r="106" spans="1:19">
      <c r="A106" s="6" t="s">
        <v>98</v>
      </c>
      <c r="B106" s="8" t="s">
        <v>4</v>
      </c>
      <c r="C106" s="12">
        <v>10000</v>
      </c>
      <c r="D106" s="14">
        <f t="shared" si="1"/>
        <v>1327.2280841462605</v>
      </c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</row>
    <row r="107" spans="1:19">
      <c r="A107" s="6" t="s">
        <v>44</v>
      </c>
      <c r="B107" s="8" t="s">
        <v>4</v>
      </c>
      <c r="C107" s="12">
        <v>5000</v>
      </c>
      <c r="D107" s="14">
        <f t="shared" si="1"/>
        <v>663.61404207313024</v>
      </c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</row>
    <row r="108" spans="1:19">
      <c r="A108" s="6" t="s">
        <v>56</v>
      </c>
      <c r="B108" s="8" t="s">
        <v>4</v>
      </c>
      <c r="C108" s="12">
        <v>5000</v>
      </c>
      <c r="D108" s="14">
        <f t="shared" si="1"/>
        <v>663.61404207313024</v>
      </c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</row>
    <row r="109" spans="1:19">
      <c r="A109" s="6" t="s">
        <v>136</v>
      </c>
      <c r="B109" s="8" t="s">
        <v>4</v>
      </c>
      <c r="C109" s="12">
        <v>7500</v>
      </c>
      <c r="D109" s="14">
        <f t="shared" si="1"/>
        <v>995.4210631096953</v>
      </c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</row>
    <row r="110" spans="1:19">
      <c r="A110" s="6" t="s">
        <v>139</v>
      </c>
      <c r="B110" s="3" t="s">
        <v>134</v>
      </c>
      <c r="C110" s="11">
        <v>10275.629999999999</v>
      </c>
      <c r="D110" s="14">
        <f t="shared" si="1"/>
        <v>1363.8104718295838</v>
      </c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</row>
    <row r="111" spans="1:19">
      <c r="A111" s="6" t="s">
        <v>104</v>
      </c>
      <c r="B111" s="3" t="s">
        <v>134</v>
      </c>
      <c r="C111" s="11">
        <v>4166.8</v>
      </c>
      <c r="D111" s="14">
        <f t="shared" si="1"/>
        <v>553.02939810206385</v>
      </c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</row>
    <row r="112" spans="1:19">
      <c r="A112" s="6" t="s">
        <v>57</v>
      </c>
      <c r="B112" s="3" t="s">
        <v>134</v>
      </c>
      <c r="C112" s="11">
        <v>8039.23</v>
      </c>
      <c r="D112" s="14">
        <f t="shared" si="1"/>
        <v>1066.989183091114</v>
      </c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</row>
    <row r="113" spans="1:19">
      <c r="A113" s="6" t="s">
        <v>54</v>
      </c>
      <c r="B113" s="3" t="s">
        <v>134</v>
      </c>
      <c r="C113" s="11">
        <v>24722.19</v>
      </c>
      <c r="D113" s="14">
        <f t="shared" si="1"/>
        <v>3281.1984869599837</v>
      </c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</row>
    <row r="114" spans="1:19">
      <c r="A114" s="6" t="s">
        <v>108</v>
      </c>
      <c r="B114" s="3" t="s">
        <v>134</v>
      </c>
      <c r="C114" s="11">
        <v>10748.92</v>
      </c>
      <c r="D114" s="14">
        <f t="shared" si="1"/>
        <v>1426.6268498241423</v>
      </c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</row>
    <row r="115" spans="1:19">
      <c r="A115" s="6" t="s">
        <v>56</v>
      </c>
      <c r="B115" s="3" t="s">
        <v>134</v>
      </c>
      <c r="C115" s="11">
        <v>5000</v>
      </c>
      <c r="D115" s="14">
        <f t="shared" si="1"/>
        <v>663.61404207313024</v>
      </c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</row>
    <row r="116" spans="1:19">
      <c r="A116" s="6" t="s">
        <v>56</v>
      </c>
      <c r="B116" s="3" t="s">
        <v>55</v>
      </c>
      <c r="C116" s="11">
        <v>10750</v>
      </c>
      <c r="D116" s="14">
        <f t="shared" si="1"/>
        <v>1426.77019045723</v>
      </c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</row>
    <row r="117" spans="1:19">
      <c r="A117" s="6" t="s">
        <v>56</v>
      </c>
      <c r="B117" s="3" t="s">
        <v>55</v>
      </c>
      <c r="C117" s="11">
        <v>12928.26</v>
      </c>
      <c r="D117" s="14">
        <f t="shared" si="1"/>
        <v>1715.8749751144733</v>
      </c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</row>
    <row r="118" spans="1:19">
      <c r="A118" s="6" t="s">
        <v>83</v>
      </c>
      <c r="B118" s="3" t="s">
        <v>133</v>
      </c>
      <c r="C118" s="11">
        <v>6000</v>
      </c>
      <c r="D118" s="14">
        <f t="shared" si="1"/>
        <v>796.33685048775624</v>
      </c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</row>
    <row r="119" spans="1:19">
      <c r="A119" s="6" t="s">
        <v>63</v>
      </c>
      <c r="B119" s="3" t="s">
        <v>89</v>
      </c>
      <c r="C119" s="11">
        <v>5000</v>
      </c>
      <c r="D119" s="14">
        <f t="shared" si="1"/>
        <v>663.61404207313024</v>
      </c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</row>
    <row r="120" spans="1:19">
      <c r="A120" s="6" t="s">
        <v>77</v>
      </c>
      <c r="B120" s="3" t="s">
        <v>90</v>
      </c>
      <c r="C120" s="11">
        <v>10000</v>
      </c>
      <c r="D120" s="14">
        <f t="shared" si="1"/>
        <v>1327.2280841462605</v>
      </c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</row>
    <row r="121" spans="1:19">
      <c r="A121" s="6" t="s">
        <v>108</v>
      </c>
      <c r="B121" s="3" t="s">
        <v>116</v>
      </c>
      <c r="C121" s="11">
        <v>2000</v>
      </c>
      <c r="D121" s="14">
        <f t="shared" si="1"/>
        <v>265.44561682925212</v>
      </c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</row>
    <row r="122" spans="1:19">
      <c r="A122" s="6" t="s">
        <v>65</v>
      </c>
      <c r="B122" s="3" t="s">
        <v>39</v>
      </c>
      <c r="C122" s="11">
        <v>5000</v>
      </c>
      <c r="D122" s="14">
        <f t="shared" si="1"/>
        <v>663.61404207313024</v>
      </c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</row>
    <row r="123" spans="1:19">
      <c r="A123" s="6" t="s">
        <v>53</v>
      </c>
      <c r="B123" s="3" t="s">
        <v>39</v>
      </c>
      <c r="C123" s="11">
        <v>4000</v>
      </c>
      <c r="D123" s="14">
        <f t="shared" si="1"/>
        <v>530.89123365850423</v>
      </c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</row>
    <row r="124" spans="1:19">
      <c r="A124" s="6" t="s">
        <v>109</v>
      </c>
      <c r="B124" s="3" t="s">
        <v>112</v>
      </c>
      <c r="C124" s="11">
        <v>1000</v>
      </c>
      <c r="D124" s="14">
        <f t="shared" si="1"/>
        <v>132.72280841462606</v>
      </c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</row>
    <row r="125" spans="1:19">
      <c r="A125" s="6" t="s">
        <v>68</v>
      </c>
      <c r="B125" s="3" t="s">
        <v>69</v>
      </c>
      <c r="C125" s="11">
        <v>15500.01</v>
      </c>
      <c r="D125" s="14">
        <f t="shared" si="1"/>
        <v>2057.2048576547877</v>
      </c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</row>
    <row r="126" spans="1:19">
      <c r="A126" s="6" t="s">
        <v>107</v>
      </c>
      <c r="B126" s="3" t="s">
        <v>106</v>
      </c>
      <c r="C126" s="11">
        <v>5000</v>
      </c>
      <c r="D126" s="14">
        <f t="shared" si="1"/>
        <v>663.61404207313024</v>
      </c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</row>
    <row r="127" spans="1:19">
      <c r="A127" s="6" t="s">
        <v>77</v>
      </c>
      <c r="B127" s="3" t="s">
        <v>76</v>
      </c>
      <c r="C127" s="11">
        <v>3000</v>
      </c>
      <c r="D127" s="14">
        <f t="shared" si="1"/>
        <v>398.16842524387812</v>
      </c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</row>
    <row r="128" spans="1:19">
      <c r="A128" s="6" t="s">
        <v>135</v>
      </c>
      <c r="B128" s="3" t="s">
        <v>34</v>
      </c>
      <c r="C128" s="11">
        <v>2000</v>
      </c>
      <c r="D128" s="14">
        <f t="shared" si="1"/>
        <v>265.44561682925212</v>
      </c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</row>
    <row r="129" spans="1:19">
      <c r="A129" s="6" t="s">
        <v>100</v>
      </c>
      <c r="B129" s="3" t="s">
        <v>23</v>
      </c>
      <c r="C129" s="11">
        <v>10000</v>
      </c>
      <c r="D129" s="14">
        <f t="shared" si="1"/>
        <v>1327.2280841462605</v>
      </c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</row>
    <row r="130" spans="1:19">
      <c r="A130" s="6" t="s">
        <v>80</v>
      </c>
      <c r="B130" s="3" t="s">
        <v>23</v>
      </c>
      <c r="C130" s="11">
        <v>3300</v>
      </c>
      <c r="D130" s="14">
        <f t="shared" si="1"/>
        <v>437.98526776826594</v>
      </c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</row>
    <row r="131" spans="1:19" ht="15.6" customHeight="1">
      <c r="A131" s="6" t="s">
        <v>94</v>
      </c>
      <c r="B131" s="3" t="s">
        <v>7</v>
      </c>
      <c r="C131" s="11">
        <v>10000</v>
      </c>
      <c r="D131" s="14">
        <f t="shared" si="1"/>
        <v>1327.2280841462605</v>
      </c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</row>
    <row r="132" spans="1:19">
      <c r="A132" s="6" t="s">
        <v>108</v>
      </c>
      <c r="B132" s="3" t="s">
        <v>7</v>
      </c>
      <c r="C132" s="11">
        <v>4000</v>
      </c>
      <c r="D132" s="14">
        <f t="shared" si="1"/>
        <v>530.89123365850423</v>
      </c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</row>
    <row r="133" spans="1:19">
      <c r="A133" s="6" t="s">
        <v>83</v>
      </c>
      <c r="B133" s="3" t="s">
        <v>82</v>
      </c>
      <c r="C133" s="11">
        <v>3000</v>
      </c>
      <c r="D133" s="14">
        <f t="shared" si="1"/>
        <v>398.16842524387812</v>
      </c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</row>
    <row r="134" spans="1:19">
      <c r="A134" s="6" t="s">
        <v>94</v>
      </c>
      <c r="B134" s="3" t="s">
        <v>93</v>
      </c>
      <c r="C134" s="11">
        <v>20000</v>
      </c>
      <c r="D134" s="14">
        <f t="shared" si="1"/>
        <v>2654.4561682925209</v>
      </c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</row>
    <row r="135" spans="1:19">
      <c r="A135" s="6" t="s">
        <v>66</v>
      </c>
      <c r="B135" s="3" t="s">
        <v>93</v>
      </c>
      <c r="C135" s="11">
        <v>20000</v>
      </c>
      <c r="D135" s="14">
        <f t="shared" ref="D135:D198" si="2">C135/7.5345</f>
        <v>2654.4561682925209</v>
      </c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</row>
    <row r="136" spans="1:19">
      <c r="A136" s="6" t="s">
        <v>65</v>
      </c>
      <c r="B136" s="3" t="s">
        <v>93</v>
      </c>
      <c r="C136" s="11">
        <v>20000</v>
      </c>
      <c r="D136" s="14">
        <f t="shared" si="2"/>
        <v>2654.4561682925209</v>
      </c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</row>
    <row r="137" spans="1:19">
      <c r="A137" s="6" t="s">
        <v>53</v>
      </c>
      <c r="B137" s="3" t="s">
        <v>93</v>
      </c>
      <c r="C137" s="11">
        <v>5000</v>
      </c>
      <c r="D137" s="14">
        <f t="shared" si="2"/>
        <v>663.61404207313024</v>
      </c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</row>
    <row r="138" spans="1:19">
      <c r="A138" s="6" t="s">
        <v>109</v>
      </c>
      <c r="B138" s="3" t="s">
        <v>9</v>
      </c>
      <c r="C138" s="11">
        <v>10500</v>
      </c>
      <c r="D138" s="14">
        <f t="shared" si="2"/>
        <v>1393.5894883535734</v>
      </c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</row>
    <row r="139" spans="1:19">
      <c r="A139" s="6" t="s">
        <v>77</v>
      </c>
      <c r="B139" s="3" t="s">
        <v>78</v>
      </c>
      <c r="C139" s="11">
        <v>3000</v>
      </c>
      <c r="D139" s="14">
        <f t="shared" si="2"/>
        <v>398.16842524387812</v>
      </c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</row>
    <row r="140" spans="1:19">
      <c r="A140" s="6" t="s">
        <v>66</v>
      </c>
      <c r="B140" s="3" t="s">
        <v>91</v>
      </c>
      <c r="C140" s="11">
        <v>30000</v>
      </c>
      <c r="D140" s="14">
        <f t="shared" si="2"/>
        <v>3981.6842524387812</v>
      </c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</row>
    <row r="141" spans="1:19">
      <c r="A141" s="6" t="s">
        <v>105</v>
      </c>
      <c r="B141" s="3" t="s">
        <v>115</v>
      </c>
      <c r="C141" s="11">
        <v>20000</v>
      </c>
      <c r="D141" s="14">
        <f t="shared" si="2"/>
        <v>2654.4561682925209</v>
      </c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</row>
    <row r="142" spans="1:19">
      <c r="A142" s="6" t="s">
        <v>123</v>
      </c>
      <c r="B142" s="3" t="s">
        <v>122</v>
      </c>
      <c r="C142" s="11">
        <v>2500</v>
      </c>
      <c r="D142" s="14">
        <f t="shared" si="2"/>
        <v>331.80702103656512</v>
      </c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</row>
    <row r="143" spans="1:19">
      <c r="A143" s="6" t="s">
        <v>100</v>
      </c>
      <c r="B143" s="3" t="s">
        <v>122</v>
      </c>
      <c r="C143" s="11">
        <v>2600</v>
      </c>
      <c r="D143" s="14">
        <f t="shared" si="2"/>
        <v>345.07930187802771</v>
      </c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</row>
    <row r="144" spans="1:19">
      <c r="A144" s="6" t="s">
        <v>109</v>
      </c>
      <c r="B144" s="3" t="s">
        <v>35</v>
      </c>
      <c r="C144" s="11">
        <v>21000</v>
      </c>
      <c r="D144" s="14">
        <f t="shared" si="2"/>
        <v>2787.1789767071468</v>
      </c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</row>
    <row r="145" spans="1:4">
      <c r="A145" s="6" t="s">
        <v>109</v>
      </c>
      <c r="B145" s="3" t="s">
        <v>12</v>
      </c>
      <c r="C145" s="11">
        <v>15925</v>
      </c>
      <c r="D145" s="14">
        <f t="shared" si="2"/>
        <v>2113.6107240029196</v>
      </c>
    </row>
    <row r="146" spans="1:4">
      <c r="A146" s="6" t="s">
        <v>109</v>
      </c>
      <c r="B146" s="3" t="s">
        <v>12</v>
      </c>
      <c r="C146" s="11">
        <v>27000</v>
      </c>
      <c r="D146" s="14">
        <f t="shared" si="2"/>
        <v>3583.5158271949031</v>
      </c>
    </row>
    <row r="147" spans="1:4">
      <c r="A147" s="6" t="s">
        <v>109</v>
      </c>
      <c r="B147" s="3" t="s">
        <v>12</v>
      </c>
      <c r="C147" s="11">
        <v>19375</v>
      </c>
      <c r="D147" s="14">
        <f t="shared" si="2"/>
        <v>2571.5044130333795</v>
      </c>
    </row>
    <row r="148" spans="1:4">
      <c r="A148" s="6" t="s">
        <v>104</v>
      </c>
      <c r="B148" s="3" t="s">
        <v>12</v>
      </c>
      <c r="C148" s="11">
        <v>8975</v>
      </c>
      <c r="D148" s="14">
        <f t="shared" si="2"/>
        <v>1191.1872055212687</v>
      </c>
    </row>
    <row r="149" spans="1:4">
      <c r="A149" s="6" t="s">
        <v>104</v>
      </c>
      <c r="B149" s="3" t="s">
        <v>12</v>
      </c>
      <c r="C149" s="11">
        <v>15000</v>
      </c>
      <c r="D149" s="14">
        <f t="shared" si="2"/>
        <v>1990.8421262193906</v>
      </c>
    </row>
    <row r="150" spans="1:4">
      <c r="A150" s="6" t="s">
        <v>104</v>
      </c>
      <c r="B150" s="3" t="s">
        <v>12</v>
      </c>
      <c r="C150" s="11">
        <v>11125</v>
      </c>
      <c r="D150" s="14">
        <f t="shared" si="2"/>
        <v>1476.5412436127147</v>
      </c>
    </row>
    <row r="151" spans="1:4">
      <c r="A151" s="6" t="s">
        <v>57</v>
      </c>
      <c r="B151" s="6" t="s">
        <v>28</v>
      </c>
      <c r="C151" s="11">
        <v>22937.34</v>
      </c>
      <c r="D151" s="14">
        <f t="shared" si="2"/>
        <v>3044.3081823611387</v>
      </c>
    </row>
    <row r="152" spans="1:4">
      <c r="A152" s="6" t="s">
        <v>58</v>
      </c>
      <c r="B152" s="6" t="s">
        <v>28</v>
      </c>
      <c r="C152" s="11">
        <v>1360</v>
      </c>
      <c r="D152" s="14">
        <f t="shared" si="2"/>
        <v>180.50301944389142</v>
      </c>
    </row>
    <row r="153" spans="1:4">
      <c r="A153" s="6" t="s">
        <v>108</v>
      </c>
      <c r="B153" s="3" t="s">
        <v>11</v>
      </c>
      <c r="C153" s="11">
        <v>17411.259999999998</v>
      </c>
      <c r="D153" s="14">
        <f t="shared" si="2"/>
        <v>2310.8713252372418</v>
      </c>
    </row>
    <row r="154" spans="1:4">
      <c r="A154" s="6" t="s">
        <v>108</v>
      </c>
      <c r="B154" s="3" t="s">
        <v>11</v>
      </c>
      <c r="C154" s="11">
        <v>4488.5</v>
      </c>
      <c r="D154" s="14">
        <f t="shared" si="2"/>
        <v>595.72632556904898</v>
      </c>
    </row>
    <row r="155" spans="1:4">
      <c r="A155" s="6" t="s">
        <v>113</v>
      </c>
      <c r="B155" s="3" t="s">
        <v>11</v>
      </c>
      <c r="C155" s="11">
        <v>15000</v>
      </c>
      <c r="D155" s="14">
        <f t="shared" si="2"/>
        <v>1990.8421262193906</v>
      </c>
    </row>
    <row r="156" spans="1:4">
      <c r="A156" s="6" t="s">
        <v>59</v>
      </c>
      <c r="B156" s="3" t="s">
        <v>11</v>
      </c>
      <c r="C156" s="11">
        <v>8000</v>
      </c>
      <c r="D156" s="14">
        <f t="shared" si="2"/>
        <v>1061.7824673170085</v>
      </c>
    </row>
    <row r="157" spans="1:4">
      <c r="A157" s="6" t="s">
        <v>108</v>
      </c>
      <c r="B157" s="3" t="s">
        <v>6</v>
      </c>
      <c r="C157" s="11">
        <v>28000</v>
      </c>
      <c r="D157" s="14">
        <f t="shared" si="2"/>
        <v>3716.2386356095294</v>
      </c>
    </row>
    <row r="158" spans="1:4">
      <c r="A158" s="6" t="s">
        <v>48</v>
      </c>
      <c r="B158" s="6" t="s">
        <v>10</v>
      </c>
      <c r="C158" s="11">
        <v>10000</v>
      </c>
      <c r="D158" s="14">
        <f t="shared" si="2"/>
        <v>1327.2280841462605</v>
      </c>
    </row>
    <row r="159" spans="1:4">
      <c r="A159" s="6" t="s">
        <v>59</v>
      </c>
      <c r="B159" s="3" t="s">
        <v>118</v>
      </c>
      <c r="C159" s="11">
        <v>6000</v>
      </c>
      <c r="D159" s="14">
        <f t="shared" si="2"/>
        <v>796.33685048775624</v>
      </c>
    </row>
    <row r="160" spans="1:4">
      <c r="A160" s="6" t="s">
        <v>120</v>
      </c>
      <c r="B160" s="6" t="s">
        <v>119</v>
      </c>
      <c r="C160" s="11">
        <v>4538.08</v>
      </c>
      <c r="D160" s="14">
        <f t="shared" si="2"/>
        <v>602.30672241024615</v>
      </c>
    </row>
    <row r="161" spans="1:4">
      <c r="A161" s="6" t="s">
        <v>48</v>
      </c>
      <c r="B161" s="3" t="s">
        <v>67</v>
      </c>
      <c r="C161" s="11">
        <v>50000</v>
      </c>
      <c r="D161" s="14">
        <f t="shared" si="2"/>
        <v>6636.1404207313026</v>
      </c>
    </row>
    <row r="162" spans="1:4">
      <c r="A162" s="6" t="s">
        <v>65</v>
      </c>
      <c r="B162" s="3" t="s">
        <v>86</v>
      </c>
      <c r="C162" s="11">
        <v>3000</v>
      </c>
      <c r="D162" s="14">
        <f t="shared" si="2"/>
        <v>398.16842524387812</v>
      </c>
    </row>
    <row r="163" spans="1:4">
      <c r="A163" s="6" t="s">
        <v>65</v>
      </c>
      <c r="B163" s="3" t="s">
        <v>86</v>
      </c>
      <c r="C163" s="11">
        <v>25000</v>
      </c>
      <c r="D163" s="14">
        <f t="shared" si="2"/>
        <v>3318.0702103656513</v>
      </c>
    </row>
    <row r="164" spans="1:4">
      <c r="A164" s="6" t="s">
        <v>83</v>
      </c>
      <c r="B164" s="3" t="s">
        <v>86</v>
      </c>
      <c r="C164" s="11">
        <v>20000</v>
      </c>
      <c r="D164" s="14">
        <f t="shared" si="2"/>
        <v>2654.4561682925209</v>
      </c>
    </row>
    <row r="165" spans="1:4">
      <c r="A165" s="6" t="s">
        <v>47</v>
      </c>
      <c r="B165" s="6" t="s">
        <v>26</v>
      </c>
      <c r="C165" s="11">
        <v>139993.69</v>
      </c>
      <c r="D165" s="14">
        <f t="shared" si="2"/>
        <v>18580.35569712655</v>
      </c>
    </row>
    <row r="166" spans="1:4">
      <c r="A166" s="6" t="s">
        <v>49</v>
      </c>
      <c r="B166" s="6" t="s">
        <v>26</v>
      </c>
      <c r="C166" s="11">
        <v>139360.38</v>
      </c>
      <c r="D166" s="14">
        <f t="shared" si="2"/>
        <v>18496.301015329485</v>
      </c>
    </row>
    <row r="167" spans="1:4">
      <c r="A167" s="6" t="s">
        <v>51</v>
      </c>
      <c r="B167" s="6" t="s">
        <v>26</v>
      </c>
      <c r="C167" s="11">
        <v>138884.63</v>
      </c>
      <c r="D167" s="14">
        <f t="shared" si="2"/>
        <v>18433.158139226227</v>
      </c>
    </row>
    <row r="168" spans="1:4">
      <c r="A168" s="6" t="s">
        <v>44</v>
      </c>
      <c r="B168" s="6" t="s">
        <v>26</v>
      </c>
      <c r="C168" s="11">
        <v>162067.07</v>
      </c>
      <c r="D168" s="14">
        <f t="shared" si="2"/>
        <v>21509.996681929788</v>
      </c>
    </row>
    <row r="169" spans="1:4">
      <c r="A169" s="6" t="s">
        <v>54</v>
      </c>
      <c r="B169" s="6" t="s">
        <v>26</v>
      </c>
      <c r="C169" s="11">
        <v>205177.74</v>
      </c>
      <c r="D169" s="14">
        <f t="shared" si="2"/>
        <v>27231.765876965954</v>
      </c>
    </row>
    <row r="170" spans="1:4">
      <c r="A170" s="6" t="s">
        <v>64</v>
      </c>
      <c r="B170" s="6" t="s">
        <v>26</v>
      </c>
      <c r="C170" s="11">
        <v>113237.19</v>
      </c>
      <c r="D170" s="14">
        <f t="shared" si="2"/>
        <v>15029.157873780608</v>
      </c>
    </row>
    <row r="171" spans="1:4">
      <c r="A171" s="6" t="s">
        <v>74</v>
      </c>
      <c r="B171" s="6" t="s">
        <v>26</v>
      </c>
      <c r="C171" s="11">
        <v>116724.51</v>
      </c>
      <c r="D171" s="14">
        <f t="shared" si="2"/>
        <v>15492.004778021101</v>
      </c>
    </row>
    <row r="172" spans="1:4">
      <c r="A172" s="6" t="s">
        <v>46</v>
      </c>
      <c r="B172" s="6" t="s">
        <v>26</v>
      </c>
      <c r="C172" s="11">
        <v>114722.51</v>
      </c>
      <c r="D172" s="14">
        <f t="shared" si="2"/>
        <v>15226.293715575021</v>
      </c>
    </row>
    <row r="173" spans="1:4">
      <c r="A173" s="6" t="s">
        <v>48</v>
      </c>
      <c r="B173" s="6" t="s">
        <v>26</v>
      </c>
      <c r="C173" s="11">
        <v>123068.7</v>
      </c>
      <c r="D173" s="14">
        <f t="shared" si="2"/>
        <v>16334.023491937089</v>
      </c>
    </row>
    <row r="174" spans="1:4">
      <c r="A174" s="6" t="s">
        <v>52</v>
      </c>
      <c r="B174" s="6" t="s">
        <v>26</v>
      </c>
      <c r="C174" s="11">
        <v>109065.47</v>
      </c>
      <c r="D174" s="14">
        <f t="shared" si="2"/>
        <v>14475.475479461145</v>
      </c>
    </row>
    <row r="175" spans="1:4">
      <c r="A175" s="6" t="s">
        <v>53</v>
      </c>
      <c r="B175" s="6" t="s">
        <v>26</v>
      </c>
      <c r="C175" s="11">
        <v>90380.83</v>
      </c>
      <c r="D175" s="14">
        <f t="shared" si="2"/>
        <v>11995.597584444886</v>
      </c>
    </row>
    <row r="176" spans="1:4">
      <c r="A176" s="6" t="s">
        <v>50</v>
      </c>
      <c r="B176" s="6" t="s">
        <v>26</v>
      </c>
      <c r="C176" s="11">
        <v>110937.57</v>
      </c>
      <c r="D176" s="14">
        <f t="shared" si="2"/>
        <v>14723.945849094167</v>
      </c>
    </row>
    <row r="177" spans="1:4">
      <c r="A177" s="6" t="s">
        <v>45</v>
      </c>
      <c r="B177" s="6" t="s">
        <v>73</v>
      </c>
      <c r="C177" s="11">
        <v>134561.98000000001</v>
      </c>
      <c r="D177" s="14">
        <f t="shared" si="2"/>
        <v>17859.443891432744</v>
      </c>
    </row>
    <row r="178" spans="1:4">
      <c r="A178" s="6" t="s">
        <v>75</v>
      </c>
      <c r="B178" s="6" t="s">
        <v>42</v>
      </c>
      <c r="C178" s="11">
        <v>46058.8</v>
      </c>
      <c r="D178" s="14">
        <f t="shared" si="2"/>
        <v>6113.0532882075786</v>
      </c>
    </row>
    <row r="179" spans="1:4">
      <c r="A179" s="6" t="s">
        <v>47</v>
      </c>
      <c r="B179" s="6" t="s">
        <v>42</v>
      </c>
      <c r="C179" s="11">
        <v>46058.8</v>
      </c>
      <c r="D179" s="14">
        <f t="shared" si="2"/>
        <v>6113.0532882075786</v>
      </c>
    </row>
    <row r="180" spans="1:4">
      <c r="A180" s="8" t="s">
        <v>45</v>
      </c>
      <c r="B180" s="6" t="s">
        <v>42</v>
      </c>
      <c r="C180" s="11">
        <v>46058.8</v>
      </c>
      <c r="D180" s="14">
        <f t="shared" si="2"/>
        <v>6113.0532882075786</v>
      </c>
    </row>
    <row r="181" spans="1:4">
      <c r="A181" s="6" t="s">
        <v>49</v>
      </c>
      <c r="B181" s="6" t="s">
        <v>42</v>
      </c>
      <c r="C181" s="11">
        <v>46058.8</v>
      </c>
      <c r="D181" s="14">
        <f t="shared" si="2"/>
        <v>6113.0532882075786</v>
      </c>
    </row>
    <row r="182" spans="1:4">
      <c r="A182" s="6" t="s">
        <v>44</v>
      </c>
      <c r="B182" s="6" t="s">
        <v>42</v>
      </c>
      <c r="C182" s="11">
        <v>46058.8</v>
      </c>
      <c r="D182" s="14">
        <f t="shared" si="2"/>
        <v>6113.0532882075786</v>
      </c>
    </row>
    <row r="183" spans="1:4">
      <c r="A183" s="6" t="s">
        <v>74</v>
      </c>
      <c r="B183" s="6" t="s">
        <v>42</v>
      </c>
      <c r="C183" s="11">
        <v>46058.8</v>
      </c>
      <c r="D183" s="14">
        <f t="shared" si="2"/>
        <v>6113.0532882075786</v>
      </c>
    </row>
    <row r="184" spans="1:4">
      <c r="A184" s="6" t="s">
        <v>47</v>
      </c>
      <c r="B184" s="6" t="s">
        <v>70</v>
      </c>
      <c r="C184" s="11">
        <v>132000</v>
      </c>
      <c r="D184" s="14">
        <f t="shared" si="2"/>
        <v>17519.410710730637</v>
      </c>
    </row>
    <row r="185" spans="1:4">
      <c r="A185" s="6" t="s">
        <v>45</v>
      </c>
      <c r="B185" s="6" t="s">
        <v>70</v>
      </c>
      <c r="C185" s="11">
        <v>132000</v>
      </c>
      <c r="D185" s="14">
        <f t="shared" si="2"/>
        <v>17519.410710730637</v>
      </c>
    </row>
    <row r="186" spans="1:4">
      <c r="A186" s="6" t="s">
        <v>49</v>
      </c>
      <c r="B186" s="6" t="s">
        <v>70</v>
      </c>
      <c r="C186" s="11">
        <v>132000</v>
      </c>
      <c r="D186" s="14">
        <f t="shared" si="2"/>
        <v>17519.410710730637</v>
      </c>
    </row>
    <row r="187" spans="1:4">
      <c r="A187" s="6" t="s">
        <v>51</v>
      </c>
      <c r="B187" s="6" t="s">
        <v>70</v>
      </c>
      <c r="C187" s="11">
        <v>132000</v>
      </c>
      <c r="D187" s="14">
        <f t="shared" si="2"/>
        <v>17519.410710730637</v>
      </c>
    </row>
    <row r="188" spans="1:4">
      <c r="A188" s="6" t="s">
        <v>44</v>
      </c>
      <c r="B188" s="6" t="s">
        <v>41</v>
      </c>
      <c r="C188" s="11">
        <v>46699.56</v>
      </c>
      <c r="D188" s="14">
        <f t="shared" si="2"/>
        <v>6198.0967549273337</v>
      </c>
    </row>
    <row r="189" spans="1:4">
      <c r="A189" s="6" t="s">
        <v>101</v>
      </c>
      <c r="B189" s="3" t="s">
        <v>20</v>
      </c>
      <c r="C189" s="11">
        <v>3500</v>
      </c>
      <c r="D189" s="14">
        <f t="shared" si="2"/>
        <v>464.52982945119118</v>
      </c>
    </row>
    <row r="190" spans="1:4">
      <c r="A190" s="6" t="s">
        <v>92</v>
      </c>
      <c r="B190" s="3" t="s">
        <v>20</v>
      </c>
      <c r="C190" s="11">
        <v>8250</v>
      </c>
      <c r="D190" s="14">
        <f t="shared" si="2"/>
        <v>1094.9631694206648</v>
      </c>
    </row>
    <row r="191" spans="1:4">
      <c r="A191" s="6" t="s">
        <v>53</v>
      </c>
      <c r="B191" s="3" t="s">
        <v>20</v>
      </c>
      <c r="C191" s="11">
        <v>3500</v>
      </c>
      <c r="D191" s="14">
        <f t="shared" si="2"/>
        <v>464.52982945119118</v>
      </c>
    </row>
    <row r="192" spans="1:4">
      <c r="A192" s="6" t="s">
        <v>80</v>
      </c>
      <c r="B192" s="3" t="s">
        <v>20</v>
      </c>
      <c r="C192" s="11">
        <v>7000</v>
      </c>
      <c r="D192" s="14">
        <f t="shared" si="2"/>
        <v>929.05965890238235</v>
      </c>
    </row>
    <row r="193" spans="1:4">
      <c r="A193" s="6" t="s">
        <v>80</v>
      </c>
      <c r="B193" s="3" t="s">
        <v>20</v>
      </c>
      <c r="C193" s="11">
        <v>18697</v>
      </c>
      <c r="D193" s="14">
        <f t="shared" si="2"/>
        <v>2481.5183489282631</v>
      </c>
    </row>
    <row r="194" spans="1:4">
      <c r="A194" s="6" t="s">
        <v>74</v>
      </c>
      <c r="B194" s="3" t="s">
        <v>132</v>
      </c>
      <c r="C194" s="11">
        <v>5000</v>
      </c>
      <c r="D194" s="14">
        <f t="shared" si="2"/>
        <v>663.61404207313024</v>
      </c>
    </row>
    <row r="195" spans="1:4">
      <c r="A195" s="6" t="s">
        <v>96</v>
      </c>
      <c r="B195" s="3" t="s">
        <v>121</v>
      </c>
      <c r="C195" s="11">
        <v>12000</v>
      </c>
      <c r="D195" s="14">
        <f t="shared" si="2"/>
        <v>1592.6737009755125</v>
      </c>
    </row>
    <row r="196" spans="1:4">
      <c r="A196" s="6" t="s">
        <v>103</v>
      </c>
      <c r="B196" s="3" t="s">
        <v>130</v>
      </c>
      <c r="C196" s="11">
        <v>3750</v>
      </c>
      <c r="D196" s="14">
        <f t="shared" si="2"/>
        <v>497.71053155484765</v>
      </c>
    </row>
    <row r="197" spans="1:4">
      <c r="A197" s="6" t="s">
        <v>54</v>
      </c>
      <c r="B197" s="3" t="s">
        <v>131</v>
      </c>
      <c r="C197" s="11">
        <v>10000</v>
      </c>
      <c r="D197" s="14">
        <f t="shared" si="2"/>
        <v>1327.2280841462605</v>
      </c>
    </row>
    <row r="198" spans="1:4" ht="32.4" customHeight="1">
      <c r="A198" s="17" t="s">
        <v>30</v>
      </c>
      <c r="B198" s="18"/>
      <c r="C198" s="13">
        <f>SUM(C6:C197)</f>
        <v>5416386.6699999971</v>
      </c>
      <c r="D198" s="15">
        <f t="shared" si="2"/>
        <v>718878.05030194402</v>
      </c>
    </row>
  </sheetData>
  <sortState xmlns:xlrd2="http://schemas.microsoft.com/office/spreadsheetml/2017/richdata2" ref="A6:D197">
    <sortCondition ref="B6:B197"/>
    <sortCondition ref="A6:A197"/>
  </sortState>
  <mergeCells count="2">
    <mergeCell ref="A3:D3"/>
    <mergeCell ref="A198:B198"/>
  </mergeCells>
  <phoneticPr fontId="5" type="noConversion"/>
  <pageMargins left="0.7" right="0.7" top="0.75" bottom="0.75" header="0.3" footer="0.3"/>
  <pageSetup paperSize="9" scale="68" orientation="portrait" r:id="rId1"/>
  <rowBreaks count="1" manualBreakCount="1">
    <brk id="131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2023-09-12T06:36:14Z</dcterms:modified>
</cp:coreProperties>
</file>