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adomishr-my.sharepoint.com/personal/meri_smailagic_omis_hr/Documents/Dokumenti/"/>
    </mc:Choice>
  </mc:AlternateContent>
  <xr:revisionPtr revIDLastSave="1099" documentId="8_{0BF97168-3BFD-452C-9CB8-5FB34E95691C}" xr6:coauthVersionLast="47" xr6:coauthVersionMax="47" xr10:uidLastSave="{5A509D8E-4385-4125-80A4-172214852323}"/>
  <bookViews>
    <workbookView xWindow="-98" yWindow="-98" windowWidth="28996" windowHeight="15675" firstSheet="3" activeTab="6" xr2:uid="{00000000-000D-0000-FFFF-FFFF00000000}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" sheetId="5" r:id="rId5"/>
    <sheet name="Izvršenje po organizacijskoj kl" sheetId="7" r:id="rId6"/>
    <sheet name="Izvršenje po programskoj klasif" sheetId="8" r:id="rId7"/>
  </sheets>
  <definedNames>
    <definedName name="_xlnm.Print_Area" localSheetId="0">'Izvještaj o izvršenju proračuna'!$A$1:$X$77</definedName>
    <definedName name="_xlnm.Print_Area" localSheetId="1">'Prihodi i rashodi prema ekonoms'!$A$1:$W$156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1" l="1"/>
  <c r="Q794" i="8"/>
  <c r="U15" i="5"/>
  <c r="U14" i="5"/>
  <c r="U13" i="5"/>
  <c r="U12" i="5"/>
</calcChain>
</file>

<file path=xl/sharedStrings.xml><?xml version="1.0" encoding="utf-8"?>
<sst xmlns="http://schemas.openxmlformats.org/spreadsheetml/2006/main" count="4634" uniqueCount="698">
  <si>
    <t>GRAD OMIŠ</t>
  </si>
  <si>
    <t/>
  </si>
  <si>
    <t>Račun / opis</t>
  </si>
  <si>
    <t>Izvršenje 2024.</t>
  </si>
  <si>
    <t>Izvorni plan 2025.</t>
  </si>
  <si>
    <t>Tekući plan 2025.</t>
  </si>
  <si>
    <t>Izvršenje 2025.</t>
  </si>
  <si>
    <t>Indeks  4/1</t>
  </si>
  <si>
    <t>Indeks  4/3</t>
  </si>
  <si>
    <t>A. RAČUN PRIHODA I RASHODA</t>
  </si>
  <si>
    <t>1</t>
  </si>
  <si>
    <t>2</t>
  </si>
  <si>
    <t>3</t>
  </si>
  <si>
    <t>4</t>
  </si>
  <si>
    <t>5</t>
  </si>
  <si>
    <t>6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</si>
  <si>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</si>
  <si>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</si>
  <si>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</si>
  <si>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</si>
  <si>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</si>
  <si>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</si>
  <si>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</si>
  <si>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</si>
  <si>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</si>
  <si>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</si>
  <si>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</si>
  <si>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>61 Prihodi od poreza</t>
  </si>
  <si>
    <t>611 Porez na dohodak</t>
  </si>
  <si>
    <t>6111 Porez na dohodak od nesamostalnog rada</t>
  </si>
  <si>
    <t>613 Porezi na imovinu</t>
  </si>
  <si>
    <t>6131 Stalni porezi na nepokretnu imovinu (zemlju, zgrade, kuće i ostalo)</t>
  </si>
  <si>
    <t>6134 Povremeni porezi na imovinu</t>
  </si>
  <si>
    <t>614 Porezi na robu i usluge</t>
  </si>
  <si>
    <t>6142 Porez na promet</t>
  </si>
  <si>
    <t>6145 Porezi na korištenje dobara ili izvođenje aktivnosti</t>
  </si>
  <si>
    <t>63 Pomoći iz inozemstva i od subjekata unutar općeg proračuna</t>
  </si>
  <si>
    <t>633 Pomoći proračunu i izvanproračunskim korisnicima iz drugih proračuna</t>
  </si>
  <si>
    <t>6331 Tekuće pomoći proračunu i izvanproračunskim korisnicima iz drugih proračuna</t>
  </si>
  <si>
    <t>6332 Kapitalne pomoći proračunu i izvanproračunskim korisnicima iz drugih proračuna</t>
  </si>
  <si>
    <t>634 Pomoći od izvanproračunskih korisnika</t>
  </si>
  <si>
    <t>6341 Tekuće pomoći od izvanproračunskih korisnika</t>
  </si>
  <si>
    <t>635 Pomoći izravnanja za decentralizirane funkcije i fiskalnog izravnanja</t>
  </si>
  <si>
    <t>6353 Pomoći fiskalnog izravnanja</t>
  </si>
  <si>
    <t>636 Pomoći proračunskim korisnicima iz proračuna koji im nije nadležan</t>
  </si>
  <si>
    <t>6361 Tekuće pomoći proračunskim korisnicima iz proračuna koji im nije nadležan</t>
  </si>
  <si>
    <t>64 Prihodi od imovine</t>
  </si>
  <si>
    <t>641 Prihodi od financijske imovine</t>
  </si>
  <si>
    <t>6413 Kamate na oročena sredstva i depozite po viđenju</t>
  </si>
  <si>
    <t>6414 Prihodi od zateznih kamata</t>
  </si>
  <si>
    <t>642 Prihodi od nefinancijske imovine</t>
  </si>
  <si>
    <t>6421 Naknade za koncesije</t>
  </si>
  <si>
    <t>6422 Prihodi od zakupa i iznajmljivanja imovine</t>
  </si>
  <si>
    <t>6423 Naknada za korištenje nefinancijske imovine</t>
  </si>
  <si>
    <t>6429 Ostali prihodi od nefinancijske imovine</t>
  </si>
  <si>
    <t>65 Prihodi od upravnih i administrativnih pristojbi, pristojbi po posebnim propisima i naknada</t>
  </si>
  <si>
    <t>651 Upravne i administrativne pristojbe</t>
  </si>
  <si>
    <t>6513 Ostale upravne pristojbe i naknade</t>
  </si>
  <si>
    <t>6514 Ostale pristojbe i naknade</t>
  </si>
  <si>
    <t>652 Prihodi po posebnim propisima</t>
  </si>
  <si>
    <t>6522 Prihodi vodnog gospodarstva</t>
  </si>
  <si>
    <t>6524 Doprinosi za šume</t>
  </si>
  <si>
    <t>6526 Ostali nespomenuti prihodi</t>
  </si>
  <si>
    <t>653 Komunalni doprinosi i naknade</t>
  </si>
  <si>
    <t>6531 Komunalni doprinosi</t>
  </si>
  <si>
    <t>6532 Komunalne naknade</t>
  </si>
  <si>
    <t>66 Prihodi od prodaje proizvoda i robe te pruženih usluga, prihodi od donacija te povrati po protestira</t>
  </si>
  <si>
    <t>661 Prihodi od prodaje proizvoda i robe te pruženih usluga</t>
  </si>
  <si>
    <t>6615 Prihodi od pruženih usluga</t>
  </si>
  <si>
    <t>68 Kazne, upravne mjere i ostali prihodi</t>
  </si>
  <si>
    <t>681 Kazne i upravne mjere</t>
  </si>
  <si>
    <t>6819 Ostale kazne</t>
  </si>
  <si>
    <t>683 Ostali prihodi</t>
  </si>
  <si>
    <t>6831 Ostali prihodi</t>
  </si>
  <si>
    <t>71 Prihodi od prodaje neproizvedene dugotrajne imovine</t>
  </si>
  <si>
    <t>711 Prihodi od prodaje materijalne imovine - prirodnih bogatstava</t>
  </si>
  <si>
    <t>7111 Zemljište</t>
  </si>
  <si>
    <t>72 Prihodi od prodaje proizvedene dugotrajne imovine</t>
  </si>
  <si>
    <t>721 Prihodi od prodaje građevinskih objekata</t>
  </si>
  <si>
    <t>7211 Stambeni objekti</t>
  </si>
  <si>
    <t>31 Rashodi za zaposlene</t>
  </si>
  <si>
    <t>311 Plaće (Bruto)</t>
  </si>
  <si>
    <t>3111 Plaće za redovan rad</t>
  </si>
  <si>
    <t>3112 Plaće u naravi</t>
  </si>
  <si>
    <t>3113 Plaće za prekovremeni rad</t>
  </si>
  <si>
    <t>312 Ostali rashodi za zaposlene</t>
  </si>
  <si>
    <t>3121 Ostali rashodi za zaposlene</t>
  </si>
  <si>
    <t>313 Doprinosi na plaće</t>
  </si>
  <si>
    <t>3131 Doprinosi za mirovinsko osiguranje za staž s povećanim trajanjem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</si>
  <si>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</si>
  <si>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</si>
  <si>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</si>
  <si>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</si>
  <si>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</si>
  <si>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</si>
  <si>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</si>
  <si>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</si>
  <si>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</si>
  <si>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</si>
  <si>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</si>
  <si>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</si>
  <si>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</si>
  <si>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</si>
  <si>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</si>
  <si>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</si>
  <si>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</si>
  <si>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</si>
  <si>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</si>
  <si>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</si>
  <si>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</si>
  <si>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</si>
  <si>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</si>
  <si>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</si>
  <si>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</si>
  <si>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</si>
  <si>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</si>
  <si>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</si>
  <si>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</si>
  <si>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</si>
  <si>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</si>
  <si>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</si>
  <si>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</si>
  <si>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</si>
  <si>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342 Kamate za primljene kredite i zajmove</t>
  </si>
  <si>
    <t>3422 Kamate za primljene kredite i zajmove od kreditnih i ostalih financijskih institucija u javnom sekto</t>
  </si>
  <si>
    <t>343 Ostali financijski rashodi</t>
  </si>
  <si>
    <t>3431 Bankarske usluge i usluge platnog prometa</t>
  </si>
  <si>
    <t>3433 Zatezne kamate</t>
  </si>
  <si>
    <t>3434 Ostali nespomenuti financijski rashodi</t>
  </si>
  <si>
    <t>35 Subvencije</t>
  </si>
  <si>
    <t>351 Subvencije kreditnim i ostalim financijskim institucijama i trgovačkim društvima u javnom sektoru</t>
  </si>
  <si>
    <t>3512 Subvencije trgovačkim društvima u javnom sektoru</t>
  </si>
  <si>
    <t>352 Subvencije kreditnim i financijskim institucijama, trgovačkim društvima, zadrugama, poljoprivrednici</t>
  </si>
  <si>
    <t>3522 Subvencije trgovačkim društvima i zadrugama izvan javnog sektora</t>
  </si>
  <si>
    <t>36 Pomoći dane u inozemstvo i unutar općeg proračuna</t>
  </si>
  <si>
    <t>363 Pomoći drugom proračunu i izvanproračunskim korisnicima</t>
  </si>
  <si>
    <t>3631 Tekuće pomoći drugom proračunu i izvanproračunskim korisnicima</t>
  </si>
  <si>
    <t>366 Pomoći proračunskim korisnicima drugih proračuna</t>
  </si>
  <si>
    <t>3661 Tekuće pomoći proračunskim korisnicima drugih proračuna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</si>
  <si>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</si>
  <si>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</si>
  <si>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</si>
  <si>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</si>
  <si>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Rashodi za donacije, kazne, naknade šteta i kapitalne pomoći</t>
  </si>
  <si>
    <t>381 Tekuće donacije</t>
  </si>
  <si>
    <t>3811 Tekuće donacije u novcu</t>
  </si>
  <si>
    <t>382 Kapitalne donacije</t>
  </si>
  <si>
    <t>3821 Kapitalne donacije neprofitnim organizacijama</t>
  </si>
  <si>
    <t>3822 Kapitalne donacije građanima i kućanstvima</t>
  </si>
  <si>
    <t>386 Kapitalne pomoći</t>
  </si>
  <si>
    <t>3861 Kapitalne pomoći kreditnim i ostalim financijskim institucijama te trgovačkim društvima u javnom sek</t>
  </si>
  <si>
    <t>41 Rashodi za nabavu neproizvedene dugotrajne imovine</t>
  </si>
  <si>
    <t>411 Materijalna imovina - prirodna bogatstva</t>
  </si>
  <si>
    <t>4111 Zemljište</t>
  </si>
  <si>
    <t>412 Nematerijalna imovina</t>
  </si>
  <si>
    <t>4126 Ostala nematerijalna imovina</t>
  </si>
  <si>
    <t>42 Rashodi za nabavu proizvedene dugotrajne imovine</t>
  </si>
  <si>
    <t>421 Građevinski objekti</t>
  </si>
  <si>
    <t>4212 Poslovni objekti</t>
  </si>
  <si>
    <t>4213 Ceste, željeznice i ostali prometni objekti</t>
  </si>
  <si>
    <t>4214 Ostali građevinski objekti</t>
  </si>
  <si>
    <t>422 Postrojenja i oprema</t>
  </si>
  <si>
    <t>4221 Uredska oprema i namještaj</t>
  </si>
  <si>
    <t>4223 Oprema za održavanje i zaštitu</t>
  </si>
  <si>
    <t>4226 Sportska i glazbena oprema</t>
  </si>
  <si>
    <t>4227 Uređaji, strojevi i oprema za ostale namjene</t>
  </si>
  <si>
    <t>424 Knjige, umjetnička djela i ostale izložbene vrijednosti</t>
  </si>
  <si>
    <t>4241 Knjige</t>
  </si>
  <si>
    <t>45 Rashodi za dodatna ulaganja na nefinancijskoj imovini</t>
  </si>
  <si>
    <t>451 Dodatna ulaganja na građevinskim objektima</t>
  </si>
  <si>
    <t>4511 Dodatna ulaganja na građevinskim objektima</t>
  </si>
  <si>
    <t>PRIHODI I RASHODI PREMA IZVORIMA FINANCIRANJA</t>
  </si>
  <si>
    <t xml:space="preserve"> SVEUKUPNI PRIHODI</t>
  </si>
  <si>
    <t>Izvor 1. OPĆI PRIHODI I PRIMICI</t>
  </si>
  <si>
    <t>Izvor 1.1. Prihodi od poreza, imovine, pristojbi i kazni</t>
  </si>
  <si>
    <t>Izvor 1.2. Prihodi od imovine, pristojbi i kazni proračunskih korisnika</t>
  </si>
  <si>
    <t>Izvor 3. VLASTITI PRIHOD</t>
  </si>
  <si>
    <t>Izvor 3.7. Prihodi od parkinga</t>
  </si>
  <si>
    <t>Izvor 3.8. Prihodi od prodaje ulaznica</t>
  </si>
  <si>
    <t>Izvor 3.9. Vlastiti prihodi proračunskih korisnika</t>
  </si>
  <si>
    <t>Izvor 4. PRIHOD ZA POSEBNE NAMJENE</t>
  </si>
  <si>
    <t>Izvor 4.6. Komunalni doprinosi i prihodi za posebne namjene</t>
  </si>
  <si>
    <t>Izvor 4.7. Prihodi za posebne namjene proračunskih korisnika</t>
  </si>
  <si>
    <t>Izvor 4.8. Namjenski prihodi od HZMO-a, HZZ-a  i HZZO-a</t>
  </si>
  <si>
    <t xml:space="preserve">Izvor 5. POMOĆI </t>
  </si>
  <si>
    <t>Izvor 5.3. Pomoći iz državnog i županijskog proračuna</t>
  </si>
  <si>
    <t>Izvor 5.4. Sredstva EU fondova</t>
  </si>
  <si>
    <t>Izvor 5.5. Pomoći korisnicima iz proračuna koji im nije nadležan</t>
  </si>
  <si>
    <t>Izvor 5.6. Sredstva EU fondova za proračunske korisnike</t>
  </si>
  <si>
    <t>Izvor 6. DONACIJE</t>
  </si>
  <si>
    <t>Izvor 6.5. Donacije od pravnih i fizičkih osoba</t>
  </si>
  <si>
    <t>Izvor 6.9. Donacije od pravnih i fizičkih osoba korisnicima proračuna</t>
  </si>
  <si>
    <t>Izvor 7. PRIHODI OD PRODAJE ILI ZAMJENE NEFIN. IMOV. I NAKNADE S NASL</t>
  </si>
  <si>
    <t>Izvor 7.3. Namjenski prihodi od prodaje nefinancijske imovine</t>
  </si>
  <si>
    <t xml:space="preserve">Izvor 7.7. Naknada štete s osnove osiguranja </t>
  </si>
  <si>
    <t xml:space="preserve"> SVEUKUPNI RASHODI</t>
  </si>
  <si>
    <t>Izvor 1.8. Opći prihodi i primici-preneseni višak</t>
  </si>
  <si>
    <t>Izvor 3.4. Vlastiti prihodi-preneseni višak</t>
  </si>
  <si>
    <t>Izvor 4.1. Namjenska sredstva-preneseni višak</t>
  </si>
  <si>
    <t>Izvor 5.7. Pomoći - preneseni višak</t>
  </si>
  <si>
    <t>Izvor 6.4. Donacije  -preneseni višak</t>
  </si>
  <si>
    <t>Izvor 7.9. Prodaja ili zamjena nekret. nakn. osig. -preneseni višak</t>
  </si>
  <si>
    <t>Račun/Opis</t>
  </si>
  <si>
    <t>Izvršenje 2024</t>
  </si>
  <si>
    <t>Izvorni plan 2025</t>
  </si>
  <si>
    <t>Tekući plan 2025</t>
  </si>
  <si>
    <t>Izvršenje 2025</t>
  </si>
  <si>
    <t>Indeks 4/1</t>
  </si>
  <si>
    <t>Indeks 4/3</t>
  </si>
  <si>
    <t>Funkcijska klasifikacija  SVEUKUPNI RASHODI</t>
  </si>
  <si>
    <t>Funkcijska klasifikacija 01 Opće javne usluge</t>
  </si>
  <si>
    <t>Funkcijska klasifikacija 011 Izvršna  i zakonodavna tijela, financijski i fiskalni poslovi, vanjski poslovi</t>
  </si>
  <si>
    <t>Funkcijska klasifikacija 016 Opće javne usluge koje nisu drugdje svrstane</t>
  </si>
  <si>
    <t>Funkcijska klasifikacija 03 Javni red i sigurnost</t>
  </si>
  <si>
    <t>Funkcijska klasifikacija 031 Usluge policije</t>
  </si>
  <si>
    <t>Funkcijska klasifikacija 032 Usluge protupožarne zaštite</t>
  </si>
  <si>
    <t>Funkcijska klasifikacija 036 Rashodi za javni red i sigurnost koji nisu drugdje svrstani</t>
  </si>
  <si>
    <t>Funkcijska klasifikacija 04 Ekonomski poslovi</t>
  </si>
  <si>
    <t>Funkcijska klasifikacija 041 Opći ekonomski, trgovački i poslovi vezani uz rad</t>
  </si>
  <si>
    <t>Funkcijska klasifikacija 047 Ostale industrije</t>
  </si>
  <si>
    <t>Funkcijska klasifikacija 048 Istraživanje i razvoj: Ekonomski poslovi</t>
  </si>
  <si>
    <t>Funkcijska klasifikacija 05 Zaštita okoliša</t>
  </si>
  <si>
    <t>Funkcijska klasifikacija 051 Gospodarenje otpadom</t>
  </si>
  <si>
    <t>Funkcijska klasifikacija 06 Usluge unapređenja stanovanja i zajednice</t>
  </si>
  <si>
    <t>Funkcijska klasifikacija 062 Razvoj zajednice</t>
  </si>
  <si>
    <t>Funkcijska klasifikacija 07 Zdravstvo</t>
  </si>
  <si>
    <t>Funkcijska klasifikacija 074 Službe javnog zdravstva</t>
  </si>
  <si>
    <t>Funkcijska klasifikacija 08 Rekreacija, kultura i religija</t>
  </si>
  <si>
    <t>Funkcijska klasifikacija 081 Službe rekreacije i sporta</t>
  </si>
  <si>
    <t>Funkcijska klasifikacija 082 Službe kulture</t>
  </si>
  <si>
    <t>Funkcijska klasifikacija 09 Obrazovanje</t>
  </si>
  <si>
    <t>Funkcijska klasifikacija 091 Predškolsko i osnovno obrazovanje</t>
  </si>
  <si>
    <t>Funkcijska klasifikacija 092 Srednjoškolsko  obrazovanje</t>
  </si>
  <si>
    <t>Funkcijska klasifikacija 094 Visoka naobrazba</t>
  </si>
  <si>
    <t>Funkcijska klasifikacija 10 Socijalna zaštita</t>
  </si>
  <si>
    <t>Funkcijska klasifikacija 101 Bolest i invaliditet</t>
  </si>
  <si>
    <t>Funkcijska klasifikacija 109 Aktivnosti socijalne zaštite koje nisu drugdje svrstane</t>
  </si>
  <si>
    <t>Racun/Opis</t>
  </si>
  <si>
    <t>B. RAČUN ZADUŽIVANJA FINANCIRANJA</t>
  </si>
  <si>
    <t>54 Izdaci za otplatu glavnice primljenih kredita i zajmova</t>
  </si>
  <si>
    <t>542 Otplata glavnice primljenih kredita i zajmova od kreditnih i ostalih financijskih institucija u javn</t>
  </si>
  <si>
    <t>5422 Otplata glavnice primljenih kredita od kreditnih institucija u javnom sektoru</t>
  </si>
  <si>
    <t xml:space="preserve"> NETO FINANCIRANJE</t>
  </si>
  <si>
    <t>9 Vlastiti izvori</t>
  </si>
  <si>
    <t>92 Rezultat poslovanja</t>
  </si>
  <si>
    <t>922 Rezultat - višak/manjak</t>
  </si>
  <si>
    <t>9222 Manjak prihoda i primitaka</t>
  </si>
  <si>
    <t xml:space="preserve"> UKUPNI IZDACI</t>
  </si>
  <si>
    <t>1. OPĆI PRIHODI I PRIMICI</t>
  </si>
  <si>
    <t>1.1. Prihodi od poreza, imovine, pristojbi i kazni</t>
  </si>
  <si>
    <t>1.8. Opći prihodi i primici-preneseni višak</t>
  </si>
  <si>
    <t>RGP</t>
  </si>
  <si>
    <t>Opis</t>
  </si>
  <si>
    <t>Indeks 3/2</t>
  </si>
  <si>
    <t>UKUPNO RASHODI I IZDATCI</t>
  </si>
  <si>
    <t>Razdjel</t>
  </si>
  <si>
    <t>001</t>
  </si>
  <si>
    <t>URED GRADONAČELNIKA</t>
  </si>
  <si>
    <t>Glava</t>
  </si>
  <si>
    <t>00101</t>
  </si>
  <si>
    <t>002</t>
  </si>
  <si>
    <t>UPRAVNI ODJEL ZA KOMUNALNO STAMBENU DJELATNOST, UREĐENJE PROSTORA I ZAŠTITU OKOLIŠA</t>
  </si>
  <si>
    <t>00201</t>
  </si>
  <si>
    <t>003</t>
  </si>
  <si>
    <t>UPRAVNI ODJEL ZA GOSPODARSTVO I DRUŠTVENE DJELATNOSTI</t>
  </si>
  <si>
    <t>00301</t>
  </si>
  <si>
    <t>00302</t>
  </si>
  <si>
    <t>CENTAR ZA KULTURU</t>
  </si>
  <si>
    <t>00303</t>
  </si>
  <si>
    <t>GRADSKA KNJIŽNICA</t>
  </si>
  <si>
    <t>00304</t>
  </si>
  <si>
    <t>GRADSKI MUZEJ OMIŠ</t>
  </si>
  <si>
    <t>00305</t>
  </si>
  <si>
    <t>DJEČJI VRTIĆ OMIŠ</t>
  </si>
  <si>
    <t>00306</t>
  </si>
  <si>
    <t>FESTIVAL DALMATINSKIH KLAPA OMIŠ</t>
  </si>
  <si>
    <t>004</t>
  </si>
  <si>
    <t>VLASTITI POGON</t>
  </si>
  <si>
    <t>00401</t>
  </si>
  <si>
    <t>Organizacijska klasifikacija</t>
  </si>
  <si>
    <t>Izvori</t>
  </si>
  <si>
    <t>Projekt/Aktivnost</t>
  </si>
  <si>
    <t>VRSTA RASHODA I IZDATAKA</t>
  </si>
  <si>
    <t>RAZDJEL 001 URED GRADONAČELNIKA</t>
  </si>
  <si>
    <t>GLAVA 00101 URED GRADONAČELNIKA</t>
  </si>
  <si>
    <t>1001</t>
  </si>
  <si>
    <t>Program: Javna uprava i administracija</t>
  </si>
  <si>
    <t>A101001</t>
  </si>
  <si>
    <t>Aktivnost: Gradsko vijeće</t>
  </si>
  <si>
    <t>32</t>
  </si>
  <si>
    <t>Materijalni rashodi</t>
  </si>
  <si>
    <t>3291</t>
  </si>
  <si>
    <t>Naknade za rad predstavničkih i izvršnih tijela, povjerenstava i slično</t>
  </si>
  <si>
    <t>A101002</t>
  </si>
  <si>
    <t>Aktivnost: Političke stranke</t>
  </si>
  <si>
    <t>38</t>
  </si>
  <si>
    <t>Rashodi za donacije, kazne, naknade šteta i kapitalne pomoći</t>
  </si>
  <si>
    <t>3811</t>
  </si>
  <si>
    <t>Tekuće donacije u novcu</t>
  </si>
  <si>
    <t>A101003</t>
  </si>
  <si>
    <t>Aktivnost: Gradska uprava, stručni i tehnički poslovi</t>
  </si>
  <si>
    <t>31</t>
  </si>
  <si>
    <t>Rashodi za zaposlene</t>
  </si>
  <si>
    <t>3111</t>
  </si>
  <si>
    <t>Plaće za redovan rad</t>
  </si>
  <si>
    <t>3121</t>
  </si>
  <si>
    <t>Ostali rashodi za zaposlene</t>
  </si>
  <si>
    <t>3131</t>
  </si>
  <si>
    <t>Doprinosi za mirovinsko osiguranje za staž s povećanim trajanjem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</si>
  <si>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</si>
  <si>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</si>
  <si>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</si>
  <si>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</si>
  <si>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</si>
  <si>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</si>
  <si>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</si>
  <si>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</si>
  <si>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3221</t>
  </si>
  <si>
    <t>Uredski materijal i ostali materijalni rashodi</t>
  </si>
  <si>
    <t>3223</t>
  </si>
  <si>
    <t>Energija</t>
  </si>
  <si>
    <t>3225</t>
  </si>
  <si>
    <t>Sitni inventar i autogume</t>
  </si>
  <si>
    <t>3231</t>
  </si>
  <si>
    <t>Usluge telefona, interneta, pošte i prijevoza</t>
  </si>
  <si>
    <t>3232</t>
  </si>
  <si>
    <t>Usluge tekućeg i investicijskog 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</si>
  <si>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</si>
  <si>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</si>
  <si>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</si>
  <si>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</si>
  <si>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</si>
  <si>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</si>
  <si>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</si>
  <si>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</si>
  <si>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</si>
  <si>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</si>
  <si>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</si>
  <si>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</si>
  <si>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</si>
  <si>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</si>
  <si>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3292</t>
  </si>
  <si>
    <t>Premije osiguranja</t>
  </si>
  <si>
    <t>3295</t>
  </si>
  <si>
    <t>Pristojbe i naknade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</si>
  <si>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</si>
  <si>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</si>
  <si>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</si>
  <si>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</si>
  <si>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</si>
  <si>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</si>
  <si>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</si>
  <si>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</si>
  <si>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</si>
  <si>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</si>
  <si>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A101008</t>
  </si>
  <si>
    <t>Aktivnost: Zaposlenici izvan radnog odnosa</t>
  </si>
  <si>
    <t>A101011</t>
  </si>
  <si>
    <t>Aktivnost: Otplata kredita HBOR-a</t>
  </si>
  <si>
    <t>3422</t>
  </si>
  <si>
    <t>Kamate za primljene kredite i zajmove od kreditnih i ostalih financijskih institucija u javnom sekto</t>
  </si>
  <si>
    <t>54</t>
  </si>
  <si>
    <t>Izdaci za otplatu glavnice primljenih kredita i zajmova</t>
  </si>
  <si>
    <t>5422</t>
  </si>
  <si>
    <t>Otplata glavnice primljenih kredita od kreditnih institucija u javnom sektoru</t>
  </si>
  <si>
    <t>K101001</t>
  </si>
  <si>
    <t>Kapitalni projekt: Nabavka poslovnog prostora</t>
  </si>
  <si>
    <t>42</t>
  </si>
  <si>
    <t>Rashodi za nabavu proizvedene dugotrajne imovine</t>
  </si>
  <si>
    <t>41</t>
  </si>
  <si>
    <t>Rashodi za nabavu neproizvedene dugotrajne imovine</t>
  </si>
  <si>
    <t>4212</t>
  </si>
  <si>
    <t>Poslovni objekti</t>
  </si>
  <si>
    <t>K101002</t>
  </si>
  <si>
    <t>Kapitalni projekt: Nabavka postrojenja i opreme</t>
  </si>
  <si>
    <t>4221</t>
  </si>
  <si>
    <t>Uredska oprema i namještaj</t>
  </si>
  <si>
    <t>4223</t>
  </si>
  <si>
    <t>Oprema za održavanje i zaštitu</t>
  </si>
  <si>
    <t>4227</t>
  </si>
  <si>
    <t>Uređaji, strojevi i oprema za ostale namjene</t>
  </si>
  <si>
    <t>K101003</t>
  </si>
  <si>
    <t>Kapitalni projekt: Nabavka računalnih programa</t>
  </si>
  <si>
    <t>T101001</t>
  </si>
  <si>
    <t>Tekući projekt: Obljetnice i manifestacije</t>
  </si>
  <si>
    <t>3293</t>
  </si>
  <si>
    <t>Reprezentacija</t>
  </si>
  <si>
    <t>RAZDJEL 002 UPRAVNI ODJEL ZA KOMUNALNO STAMBENU DJELATNOST, UREĐENJE PROSTORA I ZAŠTITU OKOLIŠA</t>
  </si>
  <si>
    <t>GLAVA 00201 UPRAVNI ODJEL ZA KOMUNALNO STAMBENU DJELATNOST, UREĐENJE PROSTORA I ZAŠTITU OKOLIŠA</t>
  </si>
  <si>
    <t>1002</t>
  </si>
  <si>
    <t>Program: Prostorno uređenje i unapređenje stanovanja</t>
  </si>
  <si>
    <t>A202001</t>
  </si>
  <si>
    <t>Aktivnost: Rashodi za najamnine</t>
  </si>
  <si>
    <t>37</t>
  </si>
  <si>
    <t>Naknade građanima i kućanstvima na temelju osiguranja i druge naknade</t>
  </si>
  <si>
    <t>3722</t>
  </si>
  <si>
    <t>Naknade građanima i kućanstvima u naravi</t>
  </si>
  <si>
    <t>K101009</t>
  </si>
  <si>
    <t>Kapitalni projekt: Gradnja prometnice na Vrilu (sa mostom)</t>
  </si>
  <si>
    <t>45</t>
  </si>
  <si>
    <t>Rashodi za dodatna ulaganja na nefinancijskoj imovini</t>
  </si>
  <si>
    <t>4511</t>
  </si>
  <si>
    <t>Dodatna ulaganja na građevinskim objektima</t>
  </si>
  <si>
    <t>K101010</t>
  </si>
  <si>
    <t>Kapitalni projekt: Gradnja i rekonstrukcija Ulice fra Stjepana Vrlića</t>
  </si>
  <si>
    <t>36</t>
  </si>
  <si>
    <t>Pomoći dane u inozemstvo i unutar općeg proračuna</t>
  </si>
  <si>
    <t>4213</t>
  </si>
  <si>
    <t>Ceste, željeznice i ostali prometni objekti</t>
  </si>
  <si>
    <t>K101013</t>
  </si>
  <si>
    <t>Kapitalni projekt: Gradnja i rekonstrukcija javnih površina</t>
  </si>
  <si>
    <t>K202001</t>
  </si>
  <si>
    <t>Kapitalni projekt: Izrada prostornih planova</t>
  </si>
  <si>
    <t>4126</t>
  </si>
  <si>
    <t>Ostala nematerijalna imovina</t>
  </si>
  <si>
    <t>K202003</t>
  </si>
  <si>
    <t>Kapitalni projekt: Gradnja i rekonstrukcija gradskih ulica</t>
  </si>
  <si>
    <t>K202005</t>
  </si>
  <si>
    <t>Kapitalni projekt: Gradska groblja</t>
  </si>
  <si>
    <t>K202006</t>
  </si>
  <si>
    <t>Kapitalni projekt: Gradnja i rekonstrukcija komunalnih objekata</t>
  </si>
  <si>
    <t>K202007</t>
  </si>
  <si>
    <t>Kapitalni projekt: Nabavka komunalne opreme</t>
  </si>
  <si>
    <t>4214</t>
  </si>
  <si>
    <t>Ostali građevinski objekti</t>
  </si>
  <si>
    <t>K202011</t>
  </si>
  <si>
    <t>Kapitalni projekt: Gradnja gradskog kolodvora</t>
  </si>
  <si>
    <t>K202012</t>
  </si>
  <si>
    <t>Kapitalni projekt: Gradnja pomoćnog nogometnog igrališta</t>
  </si>
  <si>
    <t>K202013</t>
  </si>
  <si>
    <t>Kapitalni projekt: Gradnja zgrade gradske i javne uprave</t>
  </si>
  <si>
    <t>K202014</t>
  </si>
  <si>
    <t>Kapitalni projekt: Izgradnja inkubatora za mlade poduzetnike</t>
  </si>
  <si>
    <t>K202015</t>
  </si>
  <si>
    <t>Kapitalni projekt: Gradnja i rekonstrukcija objekata u kulturi</t>
  </si>
  <si>
    <t>K202016</t>
  </si>
  <si>
    <t>Kapitalni projekt: Vrtić Srijane</t>
  </si>
  <si>
    <t>K202017</t>
  </si>
  <si>
    <t>Kapitalni projekt: Gradnja i rekonstrukcija objekata u sportu</t>
  </si>
  <si>
    <t>K202018</t>
  </si>
  <si>
    <t>Kapitalni projekt: Interpretacijski centar tvrđave Mirabela</t>
  </si>
  <si>
    <t>K202019</t>
  </si>
  <si>
    <t>Kapitalni projekt: Uređenje centralne kuhinje vrtića u Ostrvici</t>
  </si>
  <si>
    <t>K202020</t>
  </si>
  <si>
    <t>Kapitalni projekt: Centralna zgrada Dječjeg vrtića Omiš</t>
  </si>
  <si>
    <t>K202021</t>
  </si>
  <si>
    <t>Kapitalni projekt: Sportski centar Punta</t>
  </si>
  <si>
    <t>T202003</t>
  </si>
  <si>
    <t>Tekući projekt: Sportska dvorana Ribnjak</t>
  </si>
  <si>
    <t>1003</t>
  </si>
  <si>
    <t>Program: Zaštita okoliša</t>
  </si>
  <si>
    <t>A203001</t>
  </si>
  <si>
    <t>Aktivnost: Radovi na sanciji i održavanju stijenske mase koja prijeti obrušavanjem</t>
  </si>
  <si>
    <t>K203002</t>
  </si>
  <si>
    <t>Kapitalni projekt: Centar za reciklažu otpada</t>
  </si>
  <si>
    <t>1004</t>
  </si>
  <si>
    <t>Program: Upravljanje imovinom</t>
  </si>
  <si>
    <t>A204001</t>
  </si>
  <si>
    <t>Aktivnost: Evidencija gradske imovine</t>
  </si>
  <si>
    <t>1006</t>
  </si>
  <si>
    <t>Program: Održavanje komunalne infrastrukture</t>
  </si>
  <si>
    <t>A206001</t>
  </si>
  <si>
    <t>Aktivnost: Održavanje čistoće javnih površina</t>
  </si>
  <si>
    <t>35</t>
  </si>
  <si>
    <t>Subvencije</t>
  </si>
  <si>
    <t>3512</t>
  </si>
  <si>
    <t>Subvencije trgovačkim društvima u javnom sektoru</t>
  </si>
  <si>
    <t>A206003</t>
  </si>
  <si>
    <t>Aktivnost: Dezinsekcija i deratizacija</t>
  </si>
  <si>
    <t>A206004</t>
  </si>
  <si>
    <t>Aktivnost: Održavanje zelenih površina</t>
  </si>
  <si>
    <t>A206006</t>
  </si>
  <si>
    <t>Aktivnost: Investicijsko održavanje komunalnig građevina i infrastrukture</t>
  </si>
  <si>
    <t>T206001</t>
  </si>
  <si>
    <t>Tekući projekt: Male komunalne usluge</t>
  </si>
  <si>
    <t>3224</t>
  </si>
  <si>
    <t>Materijal i dijelovi za tekuće i investicijsko održavanje</t>
  </si>
  <si>
    <t>T206002</t>
  </si>
  <si>
    <t>Tekući projekt: Povremeni poslovi na održavanju javnih površina</t>
  </si>
  <si>
    <t>T206003</t>
  </si>
  <si>
    <t>Tekući projekt: Staro groblje Omiš</t>
  </si>
  <si>
    <t>1007</t>
  </si>
  <si>
    <t>Program: Razvoj i sigurnost prometa</t>
  </si>
  <si>
    <t>A207001</t>
  </si>
  <si>
    <t>Aktivnost: Sufinanciranje javnog lokalnog prijevoza</t>
  </si>
  <si>
    <t>3522</t>
  </si>
  <si>
    <t>Subvencije trgovačkim društvima i zadrugama izvan javnog sektora</t>
  </si>
  <si>
    <t>1008</t>
  </si>
  <si>
    <t>Program: Poticanje razvoja turizma</t>
  </si>
  <si>
    <t>K208004</t>
  </si>
  <si>
    <t>Kapitalni projekt: Uređenje vezova za brodove na ušću rijeke Cetine</t>
  </si>
  <si>
    <t>K208007</t>
  </si>
  <si>
    <t xml:space="preserve">Kapitalni projekt: Izgradnja dužobalne biciklističke staze i šetnice </t>
  </si>
  <si>
    <t>T208001</t>
  </si>
  <si>
    <t>Tekući projekt: Plava zastava</t>
  </si>
  <si>
    <t>T208004</t>
  </si>
  <si>
    <t>Tekući projekt: Gradske lučice i obalni pojas</t>
  </si>
  <si>
    <t>T208005</t>
  </si>
  <si>
    <t>Tekući projekt: Pješačke staze</t>
  </si>
  <si>
    <t>T208006</t>
  </si>
  <si>
    <t>Tekući projekt: Uređenje dužobalnih šetnica i plaža</t>
  </si>
  <si>
    <t>RAZDJEL 003 UPRAVNI ODJEL ZA GOSPODARSTVO I DRUŠTVENE DJELATNOSTI</t>
  </si>
  <si>
    <t>GLAVA 00301 UPRAVNI ODJEL ZA GOSPODARSTVO I DRUŠTVENE DJELATNOSTI</t>
  </si>
  <si>
    <t>1009</t>
  </si>
  <si>
    <t>Program: Promicanje kulture</t>
  </si>
  <si>
    <t>A309002</t>
  </si>
  <si>
    <t>Aktivnost: Financiranje ostalih djelatnost iz područja kulture</t>
  </si>
  <si>
    <t>3661</t>
  </si>
  <si>
    <t>Tekuće pomoći proračunskim korisnicima drugih proračuna</t>
  </si>
  <si>
    <t>1010</t>
  </si>
  <si>
    <t>Program: Predškolski odgoj</t>
  </si>
  <si>
    <t>A310001</t>
  </si>
  <si>
    <t>Aktivnost: Financiranje redovne djelatnosti dječjih vrtića</t>
  </si>
  <si>
    <t>1011</t>
  </si>
  <si>
    <t>Program: Osnovno, srednješkolsko i visokoškolsko obrazovanje</t>
  </si>
  <si>
    <t>A311001</t>
  </si>
  <si>
    <t>Aktivnost: Potpore prosvjeti</t>
  </si>
  <si>
    <t>K311001</t>
  </si>
  <si>
    <t>Kapitalni projekt: Kapitalne donacije za opremu</t>
  </si>
  <si>
    <t>3822</t>
  </si>
  <si>
    <t>Kapitalne donacije građanima i kućanstvima</t>
  </si>
  <si>
    <t>K311002</t>
  </si>
  <si>
    <t>Kapitalni projekt: Kapitalne donacije za građevinske objekte</t>
  </si>
  <si>
    <t>K311003</t>
  </si>
  <si>
    <t>Kapitalni projekt: Gradnja novog objekta srednje škole "Jure Kaštelan" Omiš</t>
  </si>
  <si>
    <t>T311001</t>
  </si>
  <si>
    <t>Tekući projekt: Tekuće donacije u školstvu</t>
  </si>
  <si>
    <t>T311002</t>
  </si>
  <si>
    <t>Tekući projekt: Viskoškolsko obrazovanje</t>
  </si>
  <si>
    <t>1012</t>
  </si>
  <si>
    <t>Program: Razvoj civilnog društva</t>
  </si>
  <si>
    <t>A312001</t>
  </si>
  <si>
    <t>Aktivnost: Potpore udrugama i organizacijama</t>
  </si>
  <si>
    <t>1013</t>
  </si>
  <si>
    <t>Program: Zaštita prava nacionalnih manjina</t>
  </si>
  <si>
    <t>A313001</t>
  </si>
  <si>
    <t>Aktivnost: Potpore udrugama</t>
  </si>
  <si>
    <t>1014</t>
  </si>
  <si>
    <t>Program: Zaštita i promicanje prava i interesa osoba sa invaliditetom</t>
  </si>
  <si>
    <t>A314001</t>
  </si>
  <si>
    <t>Aktivnost: Potpore i pomoći pojedincima, udrugama i organizacijama</t>
  </si>
  <si>
    <t>1015</t>
  </si>
  <si>
    <t>Program: Zaštita, očuvanje i unapređenje zdravlja</t>
  </si>
  <si>
    <t>A315001</t>
  </si>
  <si>
    <t>Aktivnost: Aktivnost ustanova, udruga i organizacija</t>
  </si>
  <si>
    <t>3721</t>
  </si>
  <si>
    <t>Naknade građanima i kućanstvima u novcu</t>
  </si>
  <si>
    <t>3821</t>
  </si>
  <si>
    <t>Kapitalne donacije neprofitnim organizacijama</t>
  </si>
  <si>
    <t>1016</t>
  </si>
  <si>
    <t>Program: Socijalna skrb</t>
  </si>
  <si>
    <t>A316001</t>
  </si>
  <si>
    <t>Aktivnost: Potpore učenicima i studentima</t>
  </si>
  <si>
    <t>A316002</t>
  </si>
  <si>
    <t>Aktivnost: Potpore i pomoći pojedincima, obiteljima i udrugama</t>
  </si>
  <si>
    <t>1017</t>
  </si>
  <si>
    <t>Program: Razvoj sporta i rekreacije</t>
  </si>
  <si>
    <t>A317001</t>
  </si>
  <si>
    <t>Aktivnost: Tekuće održavanje sportskih objekata</t>
  </si>
  <si>
    <t>A317002</t>
  </si>
  <si>
    <t>Aktivnost: Financiranje sportskih aktivnosti</t>
  </si>
  <si>
    <t>K317001</t>
  </si>
  <si>
    <t>Kapitalni projekt: Kapitalno ulaganje u sportsku opremu</t>
  </si>
  <si>
    <t>K317002</t>
  </si>
  <si>
    <t>Kapitalni projekt: Kapitalno ulaganje u sportske objekte</t>
  </si>
  <si>
    <t>T317001</t>
  </si>
  <si>
    <t>Tekući projekt: Povremeno održavanje ostalih objekata u funkciji sporta</t>
  </si>
  <si>
    <t>1018</t>
  </si>
  <si>
    <t>Program: Jačanje gospodarstva</t>
  </si>
  <si>
    <t>A318001</t>
  </si>
  <si>
    <t>Aktivnost: Financiranje aktivnosti udruga</t>
  </si>
  <si>
    <t>T318001</t>
  </si>
  <si>
    <t>Tekući projekt: Ulaganje u mjere poticanja razvoja</t>
  </si>
  <si>
    <t>1020</t>
  </si>
  <si>
    <t>Program: Organiziranje i provođenje zaštite i spašavanja</t>
  </si>
  <si>
    <t>A320001</t>
  </si>
  <si>
    <t>Aktivnost: Financiranje redovne djelatnosti vatrogasne zajednice Omiš</t>
  </si>
  <si>
    <t>T320001</t>
  </si>
  <si>
    <t>Tekući projekt: Organiziranje i provođenje mjera za zaštitu i spašavanje</t>
  </si>
  <si>
    <t>GLAVA 00302 CENTAR ZA KULTURU</t>
  </si>
  <si>
    <t>A309001</t>
  </si>
  <si>
    <t>Aktivnost: Financiranje javne djelatnosti ustanova</t>
  </si>
  <si>
    <t>3113</t>
  </si>
  <si>
    <t>Plaće za prekovremeni rad</t>
  </si>
  <si>
    <t>3214</t>
  </si>
  <si>
    <t>Ostale naknade troškova zaposlenima</t>
  </si>
  <si>
    <t>3222</t>
  </si>
  <si>
    <t>Materijal i sirovine</t>
  </si>
  <si>
    <t>K309001</t>
  </si>
  <si>
    <t>Kapitalni projekt: Ulaganje u opremu</t>
  </si>
  <si>
    <t>4226</t>
  </si>
  <si>
    <t>Sportska i glazbena oprema</t>
  </si>
  <si>
    <t>T309001</t>
  </si>
  <si>
    <t>Tekući projekt: Omiško kulturno ljeto</t>
  </si>
  <si>
    <t>T309002</t>
  </si>
  <si>
    <t>Tekući projekt: Kazalište</t>
  </si>
  <si>
    <t>T309003</t>
  </si>
  <si>
    <t>Tekući projekt: Ostinatio</t>
  </si>
  <si>
    <t>GLAVA 00303 GRADSKA KNJIŽNICA</t>
  </si>
  <si>
    <t>4241</t>
  </si>
  <si>
    <t>Knjige</t>
  </si>
  <si>
    <t>GLAVA 00304 GRADSKI MUZEJ OMIŠ</t>
  </si>
  <si>
    <t>GLAVA 00305 DJEČJI VRTIĆ OMIŠ</t>
  </si>
  <si>
    <t>K310001</t>
  </si>
  <si>
    <t>K310002</t>
  </si>
  <si>
    <t>Kapitalni projekt: Ulaganje u objekte</t>
  </si>
  <si>
    <t>K310003</t>
  </si>
  <si>
    <t>Kapitalni projekt: Ulaganje u dječja igrališta u predškolskim ustanovama</t>
  </si>
  <si>
    <t>T310001</t>
  </si>
  <si>
    <t>Tekući projekt: Unaprjeđenje usluga za djecu u sustavu ranog i predškolskog odgoja i obrazovanja</t>
  </si>
  <si>
    <t>GLAVA 00306 FESTIVAL DALMATINSKIH KLAPA OMIŠ</t>
  </si>
  <si>
    <t>3241</t>
  </si>
  <si>
    <t>Naknade troškova osobama izvan radnog odnosa</t>
  </si>
  <si>
    <t>K309002</t>
  </si>
  <si>
    <t>RAZDJEL 004 VLASTITI POGON</t>
  </si>
  <si>
    <t>GLAVA 00401 VLASTITI POGON</t>
  </si>
  <si>
    <t>1021</t>
  </si>
  <si>
    <t>Program: Održavanje komunalne infrastrukture kroz Vlastiti pogon</t>
  </si>
  <si>
    <t>A421001</t>
  </si>
  <si>
    <t>Aktivnost: Sportski objekti</t>
  </si>
  <si>
    <t>A421002</t>
  </si>
  <si>
    <t>Aktivnost: Održavanje javne rasvjete</t>
  </si>
  <si>
    <t>3227</t>
  </si>
  <si>
    <t>Službena, radna i zaštitna odjeća i obuća</t>
  </si>
  <si>
    <t>3294</t>
  </si>
  <si>
    <t>Članarine i norme</t>
  </si>
  <si>
    <t>A421003</t>
  </si>
  <si>
    <t>Aktivnost: Naplata parkiranja i razgledavanja tvrđave Mirabela</t>
  </si>
  <si>
    <t>K421001</t>
  </si>
  <si>
    <t>Kapitalni projekt: Nabavka opreme za parking</t>
  </si>
  <si>
    <t>K421002</t>
  </si>
  <si>
    <t>Kapitalni projekt: Nabavka vozila</t>
  </si>
  <si>
    <t>6362 Kapitalne pomoći proračunskim korisnicima iz proračuna koji im nije nadležan</t>
  </si>
  <si>
    <t>663 Donacije od pravnih i fizičkih osoba izvan općeg proračuna</t>
  </si>
  <si>
    <t>6631 Tekuće donacije</t>
  </si>
  <si>
    <t>Izvor 8. NAMJENSKI PRIMICI</t>
  </si>
  <si>
    <t>Izvor 8.3.  Namjenski primici - preneseni višak</t>
  </si>
  <si>
    <t xml:space="preserve"> KORIŠTENJE SREDSTAVA IZ PRETHODNIH GODINA ZA POKRIĆE GUBITKA</t>
  </si>
  <si>
    <t>2. 2.  Izvještaj po programskoj klasifikaciji</t>
  </si>
  <si>
    <t>2.    POSEBNI DIO</t>
  </si>
  <si>
    <t>2. 1.  Izvještaj po organizacijskoj lasifikaciji</t>
  </si>
  <si>
    <t>1. 3.      RAČUN FINANCIRANJA</t>
  </si>
  <si>
    <t>1. 3. 1.  Izvještaj računa financiranja prema ekonomskoj klasifikaciji</t>
  </si>
  <si>
    <t xml:space="preserve">1. 3. 2.  Izvještaj računa financiranja prema izvorima </t>
  </si>
  <si>
    <t>1. 2. 3.    Izvještaj o rashodima prema funkcijskoj klasifikaciji</t>
  </si>
  <si>
    <t>1. 2. 2.   Izvještaj o prihodima i rashodima prema izvorima financiranja</t>
  </si>
  <si>
    <t>1. 2.   RAČUN PRIHODA I RASHODA</t>
  </si>
  <si>
    <t>1. 1. SAŽETAK RAČUNA PRIHODA I RASHODA I RAČUNA FINANCIRANJA</t>
  </si>
  <si>
    <r>
      <t>1.</t>
    </r>
    <r>
      <rPr>
        <b/>
        <i/>
        <sz val="12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>OPĆI DIO</t>
    </r>
  </si>
  <si>
    <t>Članak  1.</t>
  </si>
  <si>
    <t>Polugodišnji izvještaj o izvršenju Proračuna Grada Omiša za 2025. godinu</t>
  </si>
  <si>
    <t xml:space="preserve">Temeljem odredbi članaka 88. i 168. Zakona o proračunu (Narodne novine RH 144/21) i temeljem odredbi članka 30. </t>
  </si>
  <si>
    <t xml:space="preserve">Statuta Grada Omiša  ("Službeni glasnik Grada Omiša" br. 4/09, 9/10, 2/13, 10/13, 1/18, 8/18, 2/21 i 13/22 - pročišćeni </t>
  </si>
  <si>
    <t>Članak  2.</t>
  </si>
  <si>
    <t>1.   OPĆI DIO</t>
  </si>
  <si>
    <t>1.1.  SAŽETAK RAČUNA PRIHODA I RASHODA I RAČUNA FINANCIRANJA</t>
  </si>
  <si>
    <t>1.2.  RAČUN PRIHODA I RASHODA</t>
  </si>
  <si>
    <t>1.2.1.  Izvještaj o prihodima i rashodima prema ekonomskoj klasifikaciji</t>
  </si>
  <si>
    <t>1.2.2.  Izvještaj o prihodima i rashodima prema izvorima financiranja</t>
  </si>
  <si>
    <t>1.2.3.  Izvještaj o rashodima prema funkcijskoj klasifikaciji</t>
  </si>
  <si>
    <t>1.3.    RAČUN FINANCIRANJA</t>
  </si>
  <si>
    <t>1.3.1. Izvještaj računa financiranja prema ekonomskoj klasifikaciji</t>
  </si>
  <si>
    <t>2.     POSEBNI DIO</t>
  </si>
  <si>
    <t>2.1.   Izvještaj po organizacijskoj klasifikaciji</t>
  </si>
  <si>
    <t>2.2.   Izvještaj po programskoj klasifikaciji</t>
  </si>
  <si>
    <t>3.    OBRAZLOŽENJE</t>
  </si>
  <si>
    <t>3.1.  Oprazloženje Općeg dijela</t>
  </si>
  <si>
    <t>3.2. Obrazloženje Posebnog dijela</t>
  </si>
  <si>
    <t>4.   POSEBNI IZVJEŠTAJI</t>
  </si>
  <si>
    <t>Članak  3.</t>
  </si>
  <si>
    <t>REPUBLIKA HRVATSKA</t>
  </si>
  <si>
    <t>SPLITSKO DALMATINSKA ŽUPANIJA</t>
  </si>
  <si>
    <t>GRADSKO VIJEĆE</t>
  </si>
  <si>
    <t>Predsjednik:</t>
  </si>
  <si>
    <t xml:space="preserve">1.3.2.  Izvještaj računa financiranja prema izvorima </t>
  </si>
  <si>
    <t>€</t>
  </si>
  <si>
    <t xml:space="preserve">Polugodišnji izvještaj o izvršenju Proračuna Grada Omiša za 2025, godinu stupa na snagu prvog dana od dana </t>
  </si>
  <si>
    <t>objave u "Službenom glasniku" Grada Omiša.</t>
  </si>
  <si>
    <t>Karlo Vukasović</t>
  </si>
  <si>
    <t>KLASA: 400-02/25-01/13</t>
  </si>
  <si>
    <t>URBROJ: 2181-7-03-01/1-25-1</t>
  </si>
  <si>
    <t>Proračun Grada Omiša za prvo polugodište 2025. godine ostvaren je kako slijedi:</t>
  </si>
  <si>
    <t>4. 1.  Izvještaj o korištenju proračunske zalihe</t>
  </si>
  <si>
    <t>4. 2.  Izvještaj o zaduživanju na domaćem i stranom tržištu novca i kapitala</t>
  </si>
  <si>
    <t>4. 3.  Izvještaj o danim jamstvima i plaćanjima po protestiranim jamstvima</t>
  </si>
  <si>
    <t>1. 2. 1.  Izvještaj o prihodima i rashodima prema ekonomskoj klasifikaciji</t>
  </si>
  <si>
    <t>Polugodišnji izvještaj o izvršenju Proračuna Grada Omiša za 2025. godinu sadrži:</t>
  </si>
  <si>
    <t>C.  VIŠAK / MANJAK + NETO ZADUŽIVANJE / FINANCIRANJE</t>
  </si>
  <si>
    <t xml:space="preserve"> UKUPNI DONOS VIŠKA IZ PRETHODNE(IH) GODINA</t>
  </si>
  <si>
    <t xml:space="preserve"> REZULTAT IZVJEŠTAJNOG RAZDOBLJA</t>
  </si>
  <si>
    <t>D.  MANJAK U RAZDOBLJU I - VI 2025.</t>
  </si>
  <si>
    <t xml:space="preserve">E.  VIŠAK IZ PRETHODNE GODINE </t>
  </si>
  <si>
    <t>F.  RASPOLOŽIVI VIŠAK NA DAN 30. 6. 2025.</t>
  </si>
  <si>
    <t>G.  POKRIĆE MANJKA  IZ  2024. GODINE</t>
  </si>
  <si>
    <t>H.  RASPOLOŽIVI VIŠAK NAKON POKRIĆA MANJKA</t>
  </si>
  <si>
    <t xml:space="preserve"> KORIŠTENJE SREDSTAVA IZ PRETHODNIH GODINA </t>
  </si>
  <si>
    <t xml:space="preserve"> tekst), Gradsko vijeće Grada Omiša na svojoj  3. sjednici održanoj  14. listopada 2025. godine, donosi</t>
  </si>
  <si>
    <t>Omiš, 14. listopada 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</si>
</sst>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0##\%"/>
    <numFmt numFmtId="165" formatCode="d\.m\.yyyy"/>
    <numFmt numFmtId="166" formatCode="0.00\%"/>
    <numFmt numFmtId="167" formatCode="_-* #,##0.00\ _k_n_-;\-* #,##0.00\ _k_n_-;_-* &quot;-&quot;??\ _k_n_-;_-@_-"/>
    <numFmt numFmtId="168" formatCode="_-* #,##0.0000_-;\-* #,##0.0000_-;_-* &quot;-&quot;??_-;_-@_-"/>
    <numFmt numFmtId="169" formatCode="0.0000000000"/>
  </numFmts>
  <fonts count="44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9"/>
      <color indexed="8"/>
      <name val="Aptos Narrow"/>
      <family val="2"/>
      <scheme val="minor"/>
    </font>
    <font>
      <b/>
      <sz val="9"/>
      <name val="Calibri"/>
      <family val="2"/>
    </font>
    <font>
      <b/>
      <sz val="9"/>
      <color indexed="9"/>
      <name val="Calibri"/>
      <family val="2"/>
    </font>
    <font>
      <sz val="11"/>
      <color indexed="8"/>
      <name val="Aptos Narrow"/>
      <family val="2"/>
      <charset val="238"/>
      <scheme val="minor"/>
    </font>
    <font>
      <sz val="9"/>
      <name val="Calibri"/>
      <family val="2"/>
    </font>
    <font>
      <sz val="9"/>
      <color indexed="8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4"/>
      <name val="Calibri"/>
      <family val="2"/>
    </font>
    <font>
      <sz val="9"/>
      <name val="Aptos Narrow"/>
      <family val="2"/>
      <scheme val="minor"/>
    </font>
    <font>
      <b/>
      <sz val="9"/>
      <color indexed="63"/>
      <name val="Calibri"/>
      <family val="2"/>
    </font>
    <font>
      <b/>
      <sz val="12"/>
      <name val="Calibri"/>
      <family val="2"/>
    </font>
    <font>
      <b/>
      <sz val="12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indexed="8"/>
      <name val="Aptos Narrow"/>
      <family val="2"/>
      <charset val="238"/>
      <scheme val="minor"/>
    </font>
    <font>
      <b/>
      <sz val="9"/>
      <name val="Calibri"/>
      <family val="2"/>
      <charset val="238"/>
    </font>
    <font>
      <b/>
      <sz val="9"/>
      <color indexed="8"/>
      <name val="Aptos Narrow"/>
      <family val="2"/>
      <charset val="238"/>
      <scheme val="minor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</font>
    <font>
      <b/>
      <sz val="10"/>
      <name val="Calibri"/>
      <family val="2"/>
    </font>
    <font>
      <sz val="10"/>
      <color indexed="8"/>
      <name val="Aptos Narrow"/>
      <family val="2"/>
      <scheme val="minor"/>
    </font>
    <font>
      <sz val="9"/>
      <name val="Calibri"/>
      <family val="2"/>
      <charset val="238"/>
    </font>
    <font>
      <sz val="8"/>
      <color indexed="8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2"/>
      <name val="Aptos Narrow"/>
      <family val="2"/>
      <charset val="238"/>
      <scheme val="minor"/>
    </font>
    <font>
      <b/>
      <sz val="14"/>
      <name val="Aptos Narrow"/>
      <family val="2"/>
      <charset val="238"/>
      <scheme val="minor"/>
    </font>
    <font>
      <b/>
      <i/>
      <sz val="12"/>
      <name val="Calibri"/>
      <family val="2"/>
      <charset val="238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ptos Narrow"/>
      <family val="2"/>
      <scheme val="minor"/>
    </font>
    <font>
      <b/>
      <sz val="9"/>
      <name val="Aptos Narrow"/>
      <family val="2"/>
      <charset val="238"/>
      <scheme val="minor"/>
    </font>
    <font>
      <b/>
      <sz val="10"/>
      <color indexed="9"/>
      <name val="Calibri"/>
      <family val="2"/>
    </font>
    <font>
      <b/>
      <sz val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6" fillId="4" borderId="1"/>
    <xf numFmtId="0" fontId="29" fillId="4" borderId="1"/>
    <xf numFmtId="43" fontId="29" fillId="4" borderId="1" applyFont="0" applyFill="0" applyBorder="0" applyAlignment="0" applyProtection="0"/>
  </cellStyleXfs>
  <cellXfs count="184">
    <xf numFmtId="0" fontId="0" fillId="0" borderId="0" xfId="0"/>
    <xf numFmtId="4" fontId="0" fillId="0" borderId="0" xfId="0" applyNumberFormat="1"/>
    <xf numFmtId="0" fontId="2" fillId="0" borderId="0" xfId="0" applyFont="1"/>
    <xf numFmtId="2" fontId="0" fillId="0" borderId="0" xfId="0" applyNumberFormat="1"/>
    <xf numFmtId="0" fontId="2" fillId="4" borderId="1" xfId="0" applyFont="1" applyFill="1" applyBorder="1"/>
    <xf numFmtId="164" fontId="4" fillId="5" borderId="1" xfId="0" applyNumberFormat="1" applyFont="1" applyFill="1" applyBorder="1"/>
    <xf numFmtId="166" fontId="4" fillId="5" borderId="1" xfId="0" applyNumberFormat="1" applyFont="1" applyFill="1" applyBorder="1"/>
    <xf numFmtId="43" fontId="0" fillId="0" borderId="0" xfId="1" applyFont="1"/>
    <xf numFmtId="0" fontId="3" fillId="2" borderId="0" xfId="0" applyFont="1" applyFill="1"/>
    <xf numFmtId="0" fontId="3" fillId="2" borderId="0" xfId="0" applyFont="1" applyFill="1" applyAlignment="1">
      <alignment wrapText="1"/>
    </xf>
    <xf numFmtId="164" fontId="3" fillId="0" borderId="1" xfId="0" applyNumberFormat="1" applyFont="1" applyBorder="1"/>
    <xf numFmtId="4" fontId="2" fillId="4" borderId="1" xfId="0" applyNumberFormat="1" applyFont="1" applyFill="1" applyBorder="1" applyAlignment="1">
      <alignment horizontal="right"/>
    </xf>
    <xf numFmtId="164" fontId="2" fillId="4" borderId="1" xfId="0" applyNumberFormat="1" applyFont="1" applyFill="1" applyBorder="1" applyAlignment="1">
      <alignment horizontal="right"/>
    </xf>
    <xf numFmtId="166" fontId="3" fillId="4" borderId="1" xfId="0" applyNumberFormat="1" applyFont="1" applyFill="1" applyBorder="1" applyAlignment="1">
      <alignment horizontal="right"/>
    </xf>
    <xf numFmtId="166" fontId="2" fillId="0" borderId="0" xfId="0" applyNumberFormat="1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6" fillId="0" borderId="0" xfId="0" applyFont="1"/>
    <xf numFmtId="166" fontId="18" fillId="0" borderId="1" xfId="0" applyNumberFormat="1" applyFont="1" applyBorder="1"/>
    <xf numFmtId="166" fontId="20" fillId="0" borderId="1" xfId="0" applyNumberFormat="1" applyFont="1" applyBorder="1"/>
    <xf numFmtId="166" fontId="21" fillId="0" borderId="1" xfId="0" applyNumberFormat="1" applyFont="1" applyBorder="1"/>
    <xf numFmtId="0" fontId="23" fillId="0" borderId="0" xfId="0" applyFont="1"/>
    <xf numFmtId="0" fontId="22" fillId="0" borderId="0" xfId="0" applyFont="1" applyAlignment="1">
      <alignment wrapText="1"/>
    </xf>
    <xf numFmtId="166" fontId="3" fillId="0" borderId="1" xfId="0" applyNumberFormat="1" applyFont="1" applyBorder="1"/>
    <xf numFmtId="166" fontId="24" fillId="0" borderId="1" xfId="0" applyNumberFormat="1" applyFont="1" applyBorder="1"/>
    <xf numFmtId="164" fontId="24" fillId="0" borderId="1" xfId="0" applyNumberFormat="1" applyFont="1" applyBorder="1"/>
    <xf numFmtId="0" fontId="5" fillId="0" borderId="0" xfId="0" applyFont="1"/>
    <xf numFmtId="2" fontId="5" fillId="0" borderId="0" xfId="0" applyNumberFormat="1" applyFont="1"/>
    <xf numFmtId="0" fontId="2" fillId="0" borderId="1" xfId="0" applyFont="1" applyBorder="1"/>
    <xf numFmtId="4" fontId="2" fillId="0" borderId="0" xfId="0" applyNumberFormat="1" applyFont="1"/>
    <xf numFmtId="4" fontId="5" fillId="0" borderId="0" xfId="0" applyNumberFormat="1" applyFont="1"/>
    <xf numFmtId="164" fontId="18" fillId="0" borderId="1" xfId="0" applyNumberFormat="1" applyFont="1" applyBorder="1"/>
    <xf numFmtId="2" fontId="15" fillId="0" borderId="0" xfId="0" applyNumberFormat="1" applyFont="1"/>
    <xf numFmtId="166" fontId="14" fillId="0" borderId="0" xfId="0" applyNumberFormat="1" applyFont="1"/>
    <xf numFmtId="166" fontId="4" fillId="5" borderId="1" xfId="0" applyNumberFormat="1" applyFont="1" applyFill="1" applyBorder="1" applyAlignment="1">
      <alignment horizontal="center"/>
    </xf>
    <xf numFmtId="166" fontId="2" fillId="4" borderId="1" xfId="0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2" borderId="0" xfId="0" applyNumberFormat="1" applyFont="1" applyFill="1" applyAlignment="1">
      <alignment wrapText="1"/>
    </xf>
    <xf numFmtId="166" fontId="25" fillId="4" borderId="1" xfId="0" applyNumberFormat="1" applyFont="1" applyFill="1" applyBorder="1" applyAlignment="1">
      <alignment horizontal="right"/>
    </xf>
    <xf numFmtId="0" fontId="27" fillId="4" borderId="1" xfId="2" applyFont="1"/>
    <xf numFmtId="0" fontId="28" fillId="4" borderId="1" xfId="2" applyFont="1"/>
    <xf numFmtId="0" fontId="28" fillId="4" borderId="1" xfId="2" applyFont="1" applyAlignment="1">
      <alignment horizontal="right"/>
    </xf>
    <xf numFmtId="165" fontId="28" fillId="4" borderId="1" xfId="2" applyNumberFormat="1" applyFont="1" applyAlignment="1">
      <alignment horizontal="left"/>
    </xf>
    <xf numFmtId="0" fontId="27" fillId="4" borderId="1" xfId="2" applyFont="1" applyAlignment="1">
      <alignment horizontal="right"/>
    </xf>
    <xf numFmtId="20" fontId="27" fillId="4" borderId="1" xfId="2" applyNumberFormat="1" applyFont="1" applyAlignment="1">
      <alignment horizontal="left"/>
    </xf>
    <xf numFmtId="0" fontId="29" fillId="4" borderId="1" xfId="2" applyFont="1"/>
    <xf numFmtId="0" fontId="31" fillId="4" borderId="1" xfId="2" applyFont="1"/>
    <xf numFmtId="0" fontId="34" fillId="4" borderId="1" xfId="2" applyFont="1"/>
    <xf numFmtId="0" fontId="33" fillId="4" borderId="1" xfId="2" applyFont="1"/>
    <xf numFmtId="0" fontId="9" fillId="0" borderId="0" xfId="0" applyFont="1"/>
    <xf numFmtId="0" fontId="29" fillId="0" borderId="0" xfId="0" applyFont="1"/>
    <xf numFmtId="0" fontId="28" fillId="0" borderId="0" xfId="0" applyFont="1"/>
    <xf numFmtId="0" fontId="35" fillId="0" borderId="0" xfId="0" applyFont="1"/>
    <xf numFmtId="0" fontId="33" fillId="0" borderId="0" xfId="0" applyFont="1"/>
    <xf numFmtId="0" fontId="36" fillId="0" borderId="0" xfId="0" applyFont="1"/>
    <xf numFmtId="0" fontId="27" fillId="0" borderId="0" xfId="0" applyFont="1"/>
    <xf numFmtId="0" fontId="30" fillId="0" borderId="0" xfId="0" applyFont="1" applyAlignment="1">
      <alignment horizontal="center"/>
    </xf>
    <xf numFmtId="0" fontId="30" fillId="0" borderId="0" xfId="0" applyFont="1"/>
    <xf numFmtId="0" fontId="37" fillId="0" borderId="0" xfId="0" applyFont="1"/>
    <xf numFmtId="0" fontId="38" fillId="0" borderId="0" xfId="0" applyFont="1"/>
    <xf numFmtId="0" fontId="8" fillId="0" borderId="0" xfId="0" applyFont="1"/>
    <xf numFmtId="0" fontId="34" fillId="0" borderId="0" xfId="0" applyFont="1"/>
    <xf numFmtId="0" fontId="39" fillId="0" borderId="0" xfId="0" applyFont="1"/>
    <xf numFmtId="0" fontId="40" fillId="0" borderId="0" xfId="0" applyFont="1"/>
    <xf numFmtId="0" fontId="28" fillId="4" borderId="1" xfId="3" applyFont="1"/>
    <xf numFmtId="167" fontId="0" fillId="0" borderId="0" xfId="0" applyNumberFormat="1"/>
    <xf numFmtId="0" fontId="41" fillId="4" borderId="1" xfId="3" applyFont="1"/>
    <xf numFmtId="43" fontId="0" fillId="0" borderId="0" xfId="0" applyNumberFormat="1"/>
    <xf numFmtId="43" fontId="14" fillId="0" borderId="0" xfId="1" applyFont="1"/>
    <xf numFmtId="43" fontId="12" fillId="0" borderId="0" xfId="1" applyFont="1"/>
    <xf numFmtId="168" fontId="0" fillId="0" borderId="0" xfId="1" applyNumberFormat="1" applyFont="1"/>
    <xf numFmtId="0" fontId="3" fillId="2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28" fillId="4" borderId="1" xfId="3" applyFont="1" applyAlignment="1">
      <alignment horizontal="left"/>
    </xf>
    <xf numFmtId="43" fontId="28" fillId="4" borderId="1" xfId="4" applyFont="1" applyFill="1" applyAlignment="1">
      <alignment horizontal="right"/>
    </xf>
    <xf numFmtId="43" fontId="41" fillId="4" borderId="1" xfId="4" applyFont="1" applyFill="1" applyAlignment="1">
      <alignment horizontal="right"/>
    </xf>
    <xf numFmtId="169" fontId="0" fillId="0" borderId="0" xfId="0" applyNumberFormat="1"/>
    <xf numFmtId="0" fontId="2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42" fillId="3" borderId="0" xfId="0" applyFont="1" applyFill="1" applyAlignment="1">
      <alignment horizontal="left"/>
    </xf>
    <xf numFmtId="0" fontId="4" fillId="5" borderId="1" xfId="0" applyFont="1" applyFill="1" applyBorder="1" applyAlignment="1">
      <alignment horizontal="center"/>
    </xf>
    <xf numFmtId="0" fontId="2" fillId="0" borderId="0" xfId="0" applyFont="1"/>
    <xf numFmtId="0" fontId="22" fillId="0" borderId="0" xfId="0" applyFont="1"/>
    <xf numFmtId="0" fontId="23" fillId="0" borderId="0" xfId="0" applyFont="1"/>
    <xf numFmtId="4" fontId="3" fillId="4" borderId="1" xfId="0" applyNumberFormat="1" applyFont="1" applyFill="1" applyBorder="1" applyAlignment="1">
      <alignment horizontal="right"/>
    </xf>
    <xf numFmtId="164" fontId="3" fillId="4" borderId="1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164" fontId="43" fillId="4" borderId="1" xfId="0" applyNumberFormat="1" applyFont="1" applyFill="1" applyBorder="1" applyAlignment="1">
      <alignment horizontal="right"/>
    </xf>
    <xf numFmtId="0" fontId="25" fillId="0" borderId="0" xfId="0" applyFont="1"/>
    <xf numFmtId="0" fontId="30" fillId="4" borderId="1" xfId="2" applyFont="1" applyAlignment="1">
      <alignment horizontal="center"/>
    </xf>
    <xf numFmtId="0" fontId="33" fillId="4" borderId="1" xfId="2" applyFont="1" applyAlignment="1">
      <alignment horizontal="center"/>
    </xf>
    <xf numFmtId="0" fontId="33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42" fillId="3" borderId="0" xfId="0" applyFont="1" applyFill="1" applyAlignment="1">
      <alignment horizontal="left" wrapText="1"/>
    </xf>
    <xf numFmtId="0" fontId="28" fillId="4" borderId="1" xfId="3" applyFont="1" applyAlignment="1">
      <alignment horizontal="left"/>
    </xf>
    <xf numFmtId="43" fontId="28" fillId="4" borderId="1" xfId="4" applyFont="1" applyFill="1" applyAlignment="1">
      <alignment horizontal="center"/>
    </xf>
    <xf numFmtId="43" fontId="41" fillId="4" borderId="1" xfId="4" applyFont="1" applyFill="1" applyAlignment="1">
      <alignment horizontal="center"/>
    </xf>
    <xf numFmtId="43" fontId="28" fillId="4" borderId="1" xfId="4" applyFont="1" applyFill="1" applyAlignment="1">
      <alignment horizontal="right"/>
    </xf>
    <xf numFmtId="43" fontId="41" fillId="4" borderId="1" xfId="4" applyFont="1" applyFill="1" applyAlignment="1">
      <alignment horizontal="right"/>
    </xf>
    <xf numFmtId="0" fontId="28" fillId="4" borderId="1" xfId="3" applyFont="1" applyAlignment="1">
      <alignment horizontal="left" wrapText="1"/>
    </xf>
    <xf numFmtId="4" fontId="2" fillId="4" borderId="1" xfId="0" applyNumberFormat="1" applyFont="1" applyFill="1" applyBorder="1" applyAlignment="1">
      <alignment horizontal="right"/>
    </xf>
    <xf numFmtId="164" fontId="2" fillId="4" borderId="1" xfId="0" applyNumberFormat="1" applyFont="1" applyFill="1" applyBorder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left"/>
    </xf>
    <xf numFmtId="0" fontId="4" fillId="5" borderId="1" xfId="0" applyFont="1" applyFill="1" applyBorder="1"/>
    <xf numFmtId="4" fontId="4" fillId="5" borderId="1" xfId="0" applyNumberFormat="1" applyFont="1" applyFill="1" applyBorder="1" applyAlignment="1">
      <alignment horizontal="right"/>
    </xf>
    <xf numFmtId="164" fontId="4" fillId="5" borderId="1" xfId="0" applyNumberFormat="1" applyFont="1" applyFill="1" applyBorder="1" applyAlignment="1">
      <alignment horizontal="right"/>
    </xf>
    <xf numFmtId="0" fontId="3" fillId="0" borderId="1" xfId="0" applyFont="1" applyBorder="1"/>
    <xf numFmtId="4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24" fillId="0" borderId="1" xfId="0" applyFont="1" applyBorder="1"/>
    <xf numFmtId="4" fontId="24" fillId="0" borderId="1" xfId="0" applyNumberFormat="1" applyFont="1" applyBorder="1" applyAlignment="1">
      <alignment horizontal="right"/>
    </xf>
    <xf numFmtId="164" fontId="24" fillId="0" borderId="1" xfId="0" applyNumberFormat="1" applyFont="1" applyBorder="1" applyAlignment="1">
      <alignment horizontal="right"/>
    </xf>
    <xf numFmtId="0" fontId="7" fillId="0" borderId="0" xfId="0" applyFont="1"/>
    <xf numFmtId="0" fontId="2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left"/>
    </xf>
    <xf numFmtId="0" fontId="18" fillId="0" borderId="1" xfId="0" applyFont="1" applyBorder="1"/>
    <xf numFmtId="4" fontId="18" fillId="0" borderId="1" xfId="0" applyNumberFormat="1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0" fontId="19" fillId="0" borderId="0" xfId="0" applyFont="1"/>
    <xf numFmtId="0" fontId="2" fillId="0" borderId="1" xfId="0" applyFont="1" applyBorder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0" fillId="0" borderId="1" xfId="0" applyFont="1" applyBorder="1"/>
    <xf numFmtId="4" fontId="20" fillId="0" borderId="1" xfId="0" applyNumberFormat="1" applyFont="1" applyBorder="1" applyAlignment="1">
      <alignment horizontal="right"/>
    </xf>
    <xf numFmtId="164" fontId="20" fillId="0" borderId="1" xfId="0" applyNumberFormat="1" applyFont="1" applyBorder="1" applyAlignment="1">
      <alignment horizontal="right"/>
    </xf>
    <xf numFmtId="0" fontId="21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4" fontId="21" fillId="0" borderId="1" xfId="0" applyNumberFormat="1" applyFont="1" applyBorder="1" applyAlignment="1">
      <alignment horizontal="right"/>
    </xf>
    <xf numFmtId="164" fontId="21" fillId="0" borderId="1" xfId="0" applyNumberFormat="1" applyFont="1" applyBorder="1" applyAlignment="1">
      <alignment horizontal="right"/>
    </xf>
    <xf numFmtId="0" fontId="21" fillId="0" borderId="1" xfId="0" applyFont="1" applyBorder="1"/>
    <xf numFmtId="0" fontId="20" fillId="0" borderId="1" xfId="0" applyFont="1" applyBorder="1" applyAlignment="1">
      <alignment wrapText="1"/>
    </xf>
    <xf numFmtId="0" fontId="19" fillId="0" borderId="0" xfId="0" applyFont="1" applyAlignment="1">
      <alignment wrapText="1"/>
    </xf>
    <xf numFmtId="0" fontId="12" fillId="4" borderId="1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4" fillId="3" borderId="0" xfId="0" applyFont="1" applyFill="1" applyAlignment="1">
      <alignment horizontal="center"/>
    </xf>
    <xf numFmtId="166" fontId="3" fillId="4" borderId="1" xfId="0" applyNumberFormat="1" applyFont="1" applyFill="1" applyBorder="1" applyAlignment="1">
      <alignment horizontal="right"/>
    </xf>
    <xf numFmtId="166" fontId="2" fillId="0" borderId="0" xfId="0" applyNumberFormat="1" applyFont="1"/>
    <xf numFmtId="166" fontId="6" fillId="4" borderId="1" xfId="0" applyNumberFormat="1" applyFont="1" applyFill="1" applyBorder="1" applyAlignment="1">
      <alignment horizontal="right"/>
    </xf>
    <xf numFmtId="166" fontId="7" fillId="0" borderId="0" xfId="0" applyNumberFormat="1" applyFont="1"/>
    <xf numFmtId="166" fontId="4" fillId="5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/>
    </xf>
    <xf numFmtId="0" fontId="10" fillId="0" borderId="0" xfId="0" applyFont="1"/>
    <xf numFmtId="0" fontId="3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3" fillId="7" borderId="0" xfId="0" applyFont="1" applyFill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7" borderId="0" xfId="0" applyFont="1" applyFill="1" applyAlignment="1">
      <alignment horizontal="center" wrapText="1"/>
    </xf>
    <xf numFmtId="0" fontId="4" fillId="8" borderId="1" xfId="0" applyFont="1" applyFill="1" applyBorder="1" applyAlignment="1">
      <alignment horizontal="left"/>
    </xf>
    <xf numFmtId="4" fontId="4" fillId="8" borderId="1" xfId="0" applyNumberFormat="1" applyFont="1" applyFill="1" applyBorder="1" applyAlignment="1">
      <alignment horizontal="right"/>
    </xf>
    <xf numFmtId="164" fontId="4" fillId="8" borderId="1" xfId="0" applyNumberFormat="1" applyFont="1" applyFill="1" applyBorder="1" applyAlignment="1">
      <alignment horizontal="right"/>
    </xf>
    <xf numFmtId="0" fontId="3" fillId="10" borderId="1" xfId="0" applyFont="1" applyFill="1" applyBorder="1" applyAlignment="1">
      <alignment horizontal="left"/>
    </xf>
    <xf numFmtId="4" fontId="3" fillId="10" borderId="1" xfId="0" applyNumberFormat="1" applyFont="1" applyFill="1" applyBorder="1" applyAlignment="1">
      <alignment horizontal="right"/>
    </xf>
    <xf numFmtId="164" fontId="3" fillId="10" borderId="1" xfId="0" applyNumberFormat="1" applyFont="1" applyFill="1" applyBorder="1" applyAlignment="1">
      <alignment horizontal="right"/>
    </xf>
    <xf numFmtId="0" fontId="11" fillId="11" borderId="1" xfId="0" applyFont="1" applyFill="1" applyBorder="1" applyAlignment="1">
      <alignment horizontal="left"/>
    </xf>
    <xf numFmtId="4" fontId="11" fillId="11" borderId="1" xfId="0" applyNumberFormat="1" applyFont="1" applyFill="1" applyBorder="1" applyAlignment="1">
      <alignment horizontal="right"/>
    </xf>
    <xf numFmtId="164" fontId="11" fillId="11" borderId="1" xfId="0" applyNumberFormat="1" applyFont="1" applyFill="1" applyBorder="1" applyAlignment="1">
      <alignment horizontal="right"/>
    </xf>
    <xf numFmtId="0" fontId="3" fillId="12" borderId="1" xfId="0" applyFont="1" applyFill="1" applyBorder="1" applyAlignment="1">
      <alignment horizontal="left"/>
    </xf>
    <xf numFmtId="4" fontId="3" fillId="12" borderId="1" xfId="0" applyNumberFormat="1" applyFont="1" applyFill="1" applyBorder="1" applyAlignment="1">
      <alignment horizontal="right"/>
    </xf>
    <xf numFmtId="164" fontId="3" fillId="12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horizontal="left"/>
    </xf>
    <xf numFmtId="4" fontId="3" fillId="6" borderId="1" xfId="0" applyNumberFormat="1" applyFont="1" applyFill="1" applyBorder="1" applyAlignment="1">
      <alignment horizontal="right"/>
    </xf>
    <xf numFmtId="164" fontId="3" fillId="6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left"/>
    </xf>
  </cellXfs>
  <cellStyles count="5">
    <cellStyle name="Comma" xfId="1" builtinId="3"/>
    <cellStyle name="Normal" xfId="0" builtinId="0"/>
    <cellStyle name="Normalno 2" xfId="2" xr:uid="{EF326B59-344B-4BF3-B272-E8F0A826DE2F}"/>
    <cellStyle name="Normalno 3" xfId="3" xr:uid="{D80647BB-BAA2-4DE4-8A81-14EA324D99D9}"/>
    <cellStyle name="Zarez 3" xfId="4" xr:uid="{E717D682-2987-4F0D-AFFF-6CAFE7F7CE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8"/>
  <sheetViews>
    <sheetView topLeftCell="A66" workbookViewId="0">
      <selection activeCell="M79" sqref="M79:M80"/>
    </sheetView>
  </sheetViews>
  <sheetFormatPr defaultRowHeight="14.25" x14ac:dyDescent="0.45"/>
  <cols>
    <col min="1" max="3" width="9.06640625" style="2"/>
    <col min="4" max="4" width="5.6640625" style="2" customWidth="1"/>
    <col min="5" max="5" width="3.265625" style="2" hidden="1" customWidth="1"/>
    <col min="6" max="12" width="9.06640625" style="2" hidden="1" customWidth="1"/>
    <col min="13" max="13" width="2.73046875" style="2" customWidth="1"/>
    <col min="14" max="14" width="7.06640625" style="2" customWidth="1"/>
    <col min="15" max="15" width="0.73046875" style="2" customWidth="1"/>
    <col min="16" max="16" width="9.53125" style="2" customWidth="1"/>
    <col min="17" max="17" width="9.06640625" style="2"/>
    <col min="18" max="18" width="1.1328125" style="2" customWidth="1"/>
    <col min="19" max="19" width="1" style="2" customWidth="1"/>
    <col min="20" max="20" width="9.06640625" style="2"/>
    <col min="21" max="21" width="8.73046875" style="2" customWidth="1"/>
    <col min="22" max="22" width="9.06640625" style="2" hidden="1" customWidth="1"/>
    <col min="23" max="23" width="6.59765625" style="2" customWidth="1"/>
    <col min="24" max="24" width="9.06640625" hidden="1" customWidth="1"/>
    <col min="26" max="26" width="23.06640625" bestFit="1" customWidth="1"/>
    <col min="28" max="28" width="12.53125" bestFit="1" customWidth="1"/>
  </cols>
  <sheetData>
    <row r="1" spans="1:27" x14ac:dyDescent="0.45">
      <c r="A1" s="47" t="s">
        <v>651</v>
      </c>
      <c r="B1" s="48"/>
      <c r="C1" s="49"/>
      <c r="D1" s="50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/>
    </row>
    <row r="2" spans="1:27" x14ac:dyDescent="0.45">
      <c r="A2" s="47" t="s">
        <v>652</v>
      </c>
      <c r="B2" s="47"/>
      <c r="C2" s="51"/>
      <c r="D2" s="52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53"/>
      <c r="W2"/>
    </row>
    <row r="3" spans="1:27" s="57" customFormat="1" ht="18" x14ac:dyDescent="0.55000000000000004">
      <c r="A3" s="47" t="s">
        <v>696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7" ht="48.4" customHeight="1" x14ac:dyDescent="0.5">
      <c r="A4" s="101" t="s">
        <v>650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/>
    </row>
    <row r="5" spans="1:27" ht="18.75" customHeight="1" x14ac:dyDescent="0.5500000000000000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/>
    </row>
    <row r="6" spans="1:27" ht="15.75" x14ac:dyDescent="0.5">
      <c r="A6" s="101" t="s">
        <v>648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/>
    </row>
    <row r="7" spans="1:27" ht="7.9" customHeight="1" x14ac:dyDescent="0.4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/>
    </row>
    <row r="8" spans="1:27" x14ac:dyDescent="0.45">
      <c r="A8" s="102" t="s">
        <v>649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/>
    </row>
    <row r="9" spans="1:27" ht="21.4" customHeight="1" x14ac:dyDescent="0.45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/>
    </row>
    <row r="10" spans="1:27" x14ac:dyDescent="0.45">
      <c r="A10" s="56" t="s">
        <v>681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/>
    </row>
    <row r="11" spans="1:27" ht="13.15" customHeight="1" x14ac:dyDescent="0.45"/>
    <row r="12" spans="1:27" s="18" customFormat="1" ht="15.75" x14ac:dyDescent="0.5">
      <c r="A12" s="18" t="s">
        <v>647</v>
      </c>
    </row>
    <row r="13" spans="1:27" ht="8.65" customHeight="1" x14ac:dyDescent="0.45"/>
    <row r="14" spans="1:27" ht="35.25" customHeight="1" x14ac:dyDescent="0.45">
      <c r="A14" s="95" t="s">
        <v>2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86" t="s">
        <v>3</v>
      </c>
      <c r="N14" s="86"/>
      <c r="O14" s="86" t="s">
        <v>4</v>
      </c>
      <c r="P14" s="86"/>
      <c r="Q14" s="86" t="s">
        <v>5</v>
      </c>
      <c r="R14" s="86"/>
      <c r="S14" s="86" t="s">
        <v>6</v>
      </c>
      <c r="T14" s="86"/>
      <c r="U14" s="86" t="s">
        <v>7</v>
      </c>
      <c r="V14" s="86"/>
      <c r="W14" s="86" t="s">
        <v>8</v>
      </c>
      <c r="X14" s="87"/>
    </row>
    <row r="15" spans="1:27" x14ac:dyDescent="0.45">
      <c r="A15" s="88" t="s">
        <v>9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9" t="s">
        <v>10</v>
      </c>
      <c r="N15" s="89"/>
      <c r="O15" s="89" t="s">
        <v>11</v>
      </c>
      <c r="P15" s="89"/>
      <c r="Q15" s="89" t="s">
        <v>12</v>
      </c>
      <c r="R15" s="89"/>
      <c r="S15" s="89" t="s">
        <v>13</v>
      </c>
      <c r="T15" s="89"/>
      <c r="U15" s="89" t="s">
        <v>14</v>
      </c>
      <c r="V15" s="89"/>
      <c r="W15" s="89" t="s">
        <v>15</v>
      </c>
      <c r="X15" s="90"/>
    </row>
    <row r="16" spans="1:27" x14ac:dyDescent="0.45">
      <c r="A16" s="91" t="s">
        <v>16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3">
        <v>6623445.8300000001</v>
      </c>
      <c r="N16" s="90"/>
      <c r="O16" s="93">
        <v>23380049.379999999</v>
      </c>
      <c r="P16" s="90"/>
      <c r="Q16" s="93">
        <v>23380049.379999999</v>
      </c>
      <c r="R16" s="90"/>
      <c r="S16" s="93">
        <v>7128572.5599999996</v>
      </c>
      <c r="T16" s="90"/>
      <c r="U16" s="94">
        <v>107.63</v>
      </c>
      <c r="V16" s="90"/>
      <c r="W16" s="94">
        <v>30.49</v>
      </c>
      <c r="X16" s="90"/>
      <c r="Z16" s="84"/>
      <c r="AA16" s="3"/>
    </row>
    <row r="17" spans="1:28" x14ac:dyDescent="0.45">
      <c r="A17" s="91" t="s">
        <v>17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3">
        <v>40785.620000000003</v>
      </c>
      <c r="N17" s="90"/>
      <c r="O17" s="93">
        <v>1010000</v>
      </c>
      <c r="P17" s="90"/>
      <c r="Q17" s="93">
        <v>1010000</v>
      </c>
      <c r="R17" s="90"/>
      <c r="S17" s="93">
        <v>4390.38</v>
      </c>
      <c r="T17" s="90"/>
      <c r="U17" s="94">
        <v>10.76</v>
      </c>
      <c r="V17" s="90"/>
      <c r="W17" s="94">
        <v>0.43</v>
      </c>
      <c r="X17" s="90"/>
      <c r="Z17" s="84"/>
      <c r="AA17" s="3"/>
    </row>
    <row r="18" spans="1:28" x14ac:dyDescent="0.45">
      <c r="A18" s="91" t="s">
        <v>18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3">
        <v>6664231.4500000002</v>
      </c>
      <c r="N18" s="90"/>
      <c r="O18" s="93">
        <v>24390049.379999999</v>
      </c>
      <c r="P18" s="90"/>
      <c r="Q18" s="93">
        <v>24390049.379999999</v>
      </c>
      <c r="R18" s="90"/>
      <c r="S18" s="93">
        <v>7132962.9400000004</v>
      </c>
      <c r="T18" s="90"/>
      <c r="U18" s="94">
        <v>107.03</v>
      </c>
      <c r="V18" s="90"/>
      <c r="W18" s="94">
        <v>29.25</v>
      </c>
      <c r="X18" s="90"/>
      <c r="Z18" s="84"/>
      <c r="AA18" s="3"/>
      <c r="AB18" s="1"/>
    </row>
    <row r="19" spans="1:28" x14ac:dyDescent="0.45">
      <c r="A19" s="91" t="s">
        <v>19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3">
        <v>5154487.08</v>
      </c>
      <c r="N19" s="90"/>
      <c r="O19" s="93">
        <v>18443480.91</v>
      </c>
      <c r="P19" s="90"/>
      <c r="Q19" s="93">
        <v>18450980.91</v>
      </c>
      <c r="R19" s="90"/>
      <c r="S19" s="93">
        <v>7219315.0800000001</v>
      </c>
      <c r="T19" s="90"/>
      <c r="U19" s="94">
        <v>140.06</v>
      </c>
      <c r="V19" s="90"/>
      <c r="W19" s="94">
        <v>39.130000000000003</v>
      </c>
      <c r="X19" s="90"/>
      <c r="Z19" s="84"/>
      <c r="AA19" s="3"/>
    </row>
    <row r="20" spans="1:28" x14ac:dyDescent="0.45">
      <c r="A20" s="91" t="s">
        <v>20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3">
        <v>1416901.3</v>
      </c>
      <c r="N20" s="90"/>
      <c r="O20" s="93">
        <v>9159919.9299999997</v>
      </c>
      <c r="P20" s="90"/>
      <c r="Q20" s="93">
        <v>9152419.9299999997</v>
      </c>
      <c r="R20" s="90"/>
      <c r="S20" s="93">
        <v>1256840.21</v>
      </c>
      <c r="T20" s="90"/>
      <c r="U20" s="94">
        <v>88.7</v>
      </c>
      <c r="V20" s="90"/>
      <c r="W20" s="94">
        <v>13.73</v>
      </c>
      <c r="X20" s="90"/>
      <c r="Z20" s="84"/>
      <c r="AA20" s="3"/>
    </row>
    <row r="21" spans="1:28" x14ac:dyDescent="0.45">
      <c r="A21" s="91" t="s">
        <v>21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3">
        <v>6571388.3799999999</v>
      </c>
      <c r="N21" s="90"/>
      <c r="O21" s="93">
        <v>27603400.84</v>
      </c>
      <c r="P21" s="90"/>
      <c r="Q21" s="93">
        <v>27603400.84</v>
      </c>
      <c r="R21" s="90"/>
      <c r="S21" s="93">
        <v>8476155.2899999991</v>
      </c>
      <c r="T21" s="90"/>
      <c r="U21" s="94">
        <v>128.99</v>
      </c>
      <c r="V21" s="90"/>
      <c r="W21" s="94">
        <v>30.71</v>
      </c>
      <c r="X21" s="90"/>
      <c r="Z21" s="84"/>
      <c r="AA21" s="3"/>
    </row>
    <row r="22" spans="1:28" x14ac:dyDescent="0.45">
      <c r="A22" s="91" t="s">
        <v>22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3">
        <v>92843.07</v>
      </c>
      <c r="N22" s="90"/>
      <c r="O22" s="93">
        <v>-3213351.46</v>
      </c>
      <c r="P22" s="90"/>
      <c r="Q22" s="93">
        <v>-3213351.46</v>
      </c>
      <c r="R22" s="90"/>
      <c r="S22" s="93">
        <v>-1343192.35</v>
      </c>
      <c r="T22" s="90"/>
      <c r="U22" s="94">
        <v>1446.73</v>
      </c>
      <c r="V22" s="90"/>
      <c r="W22" s="94">
        <v>41.8</v>
      </c>
      <c r="X22" s="90"/>
      <c r="Z22" s="84"/>
      <c r="AA22" s="3"/>
    </row>
    <row r="23" spans="1:28" x14ac:dyDescent="0.45">
      <c r="A23" s="88" t="s">
        <v>23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6" t="s">
        <v>1</v>
      </c>
      <c r="N23" s="90"/>
      <c r="O23" s="96" t="s">
        <v>1</v>
      </c>
      <c r="P23" s="90"/>
      <c r="Q23" s="96" t="s">
        <v>1</v>
      </c>
      <c r="R23" s="90"/>
      <c r="S23" s="96" t="s">
        <v>1</v>
      </c>
      <c r="T23" s="90"/>
      <c r="U23" s="96" t="s">
        <v>1</v>
      </c>
      <c r="V23" s="90"/>
      <c r="W23" s="96" t="s">
        <v>1</v>
      </c>
      <c r="X23" s="90"/>
      <c r="Z23" s="84"/>
      <c r="AA23" s="3"/>
    </row>
    <row r="24" spans="1:28" ht="29.65" customHeight="1" x14ac:dyDescent="0.45">
      <c r="A24" s="97" t="s">
        <v>24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3">
        <v>0</v>
      </c>
      <c r="N24" s="90"/>
      <c r="O24" s="93">
        <v>0</v>
      </c>
      <c r="P24" s="90"/>
      <c r="Q24" s="93">
        <v>0</v>
      </c>
      <c r="R24" s="90"/>
      <c r="S24" s="93">
        <v>0</v>
      </c>
      <c r="T24" s="90"/>
      <c r="U24" s="94">
        <v>0</v>
      </c>
      <c r="V24" s="90"/>
      <c r="W24" s="94">
        <v>0</v>
      </c>
      <c r="X24" s="90"/>
      <c r="Z24" s="84"/>
      <c r="AA24" s="3"/>
    </row>
    <row r="25" spans="1:28" ht="30.4" customHeight="1" x14ac:dyDescent="0.45">
      <c r="A25" s="97" t="s">
        <v>25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3">
        <v>99087.78</v>
      </c>
      <c r="N25" s="90"/>
      <c r="O25" s="93">
        <v>198175.56</v>
      </c>
      <c r="P25" s="90"/>
      <c r="Q25" s="93">
        <v>198175.56</v>
      </c>
      <c r="R25" s="90"/>
      <c r="S25" s="93">
        <v>99087.78</v>
      </c>
      <c r="T25" s="90"/>
      <c r="U25" s="94">
        <v>100</v>
      </c>
      <c r="V25" s="90"/>
      <c r="W25" s="94">
        <v>50</v>
      </c>
      <c r="X25" s="90"/>
      <c r="Z25" s="84"/>
      <c r="AA25" s="3"/>
    </row>
    <row r="26" spans="1:28" x14ac:dyDescent="0.45">
      <c r="A26" s="91" t="s">
        <v>26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3">
        <v>-99087.78</v>
      </c>
      <c r="N26" s="90"/>
      <c r="O26" s="93">
        <v>-198175.56</v>
      </c>
      <c r="P26" s="90"/>
      <c r="Q26" s="93">
        <v>-198175.56</v>
      </c>
      <c r="R26" s="90"/>
      <c r="S26" s="93">
        <v>-99087.78</v>
      </c>
      <c r="T26" s="90"/>
      <c r="U26" s="94">
        <v>100</v>
      </c>
      <c r="V26" s="90"/>
      <c r="W26" s="94">
        <v>50</v>
      </c>
      <c r="X26" s="90"/>
      <c r="Z26" s="84"/>
      <c r="AA26" s="3"/>
    </row>
    <row r="27" spans="1:28" ht="26.25" customHeight="1" x14ac:dyDescent="0.45">
      <c r="A27" s="97" t="s">
        <v>688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3">
        <v>6244.71</v>
      </c>
      <c r="N27" s="90"/>
      <c r="O27" s="93">
        <v>3411527.02</v>
      </c>
      <c r="P27" s="90"/>
      <c r="Q27" s="93">
        <v>3411527.02</v>
      </c>
      <c r="R27" s="90"/>
      <c r="S27" s="93">
        <v>1442280.13</v>
      </c>
      <c r="T27" s="90"/>
      <c r="U27" s="99">
        <v>23096.03</v>
      </c>
      <c r="V27" s="100"/>
      <c r="W27" s="94">
        <v>42.28</v>
      </c>
      <c r="X27" s="90"/>
      <c r="Z27" s="84"/>
      <c r="AA27" s="3"/>
    </row>
    <row r="28" spans="1:28" ht="30.75" customHeight="1" x14ac:dyDescent="0.45">
      <c r="A28" s="105" t="s">
        <v>687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6" t="s">
        <v>1</v>
      </c>
      <c r="N28" s="90"/>
      <c r="O28" s="96" t="s">
        <v>1</v>
      </c>
      <c r="P28" s="90"/>
      <c r="Q28" s="96" t="s">
        <v>1</v>
      </c>
      <c r="R28" s="90"/>
      <c r="S28" s="96" t="s">
        <v>1</v>
      </c>
      <c r="T28" s="90"/>
      <c r="U28" s="96" t="s">
        <v>1</v>
      </c>
      <c r="V28" s="90"/>
      <c r="W28" s="96" t="s">
        <v>1</v>
      </c>
      <c r="X28" s="90"/>
      <c r="Z28" s="84"/>
      <c r="AA28" s="3"/>
    </row>
    <row r="29" spans="1:28" x14ac:dyDescent="0.45">
      <c r="A29" s="91" t="s">
        <v>689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3">
        <f>SUM(M22+M26)</f>
        <v>-6244.7099999999919</v>
      </c>
      <c r="N29" s="90"/>
      <c r="O29" s="93">
        <v>0</v>
      </c>
      <c r="P29" s="90"/>
      <c r="Q29" s="93">
        <v>0</v>
      </c>
      <c r="R29" s="90"/>
      <c r="S29" s="93">
        <v>-1442280.13</v>
      </c>
      <c r="T29" s="90"/>
      <c r="U29" s="99">
        <v>23096.03</v>
      </c>
      <c r="V29" s="100"/>
      <c r="W29" s="94">
        <v>0</v>
      </c>
      <c r="X29" s="90"/>
      <c r="Z29" s="84"/>
      <c r="AA29" s="3"/>
    </row>
    <row r="30" spans="1:28" x14ac:dyDescent="0.45">
      <c r="Z30" s="3"/>
      <c r="AA30" s="3"/>
    </row>
    <row r="31" spans="1:28" x14ac:dyDescent="0.45">
      <c r="A31" s="106" t="s">
        <v>690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7"/>
      <c r="N31" s="107"/>
      <c r="O31" s="72"/>
      <c r="P31"/>
      <c r="Q31" s="108">
        <v>-1442280.13</v>
      </c>
      <c r="R31" s="108"/>
      <c r="S31" s="74" t="s">
        <v>675</v>
      </c>
      <c r="T31"/>
      <c r="U31"/>
      <c r="V31"/>
      <c r="W31"/>
      <c r="Z31" s="84"/>
    </row>
    <row r="32" spans="1:28" x14ac:dyDescent="0.45">
      <c r="A32" s="81" t="s">
        <v>691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109"/>
      <c r="N32" s="109"/>
      <c r="O32" s="72"/>
      <c r="P32"/>
      <c r="Q32" s="110">
        <v>3411527.02</v>
      </c>
      <c r="R32" s="110"/>
      <c r="S32" s="74" t="s">
        <v>675</v>
      </c>
      <c r="T32"/>
      <c r="U32"/>
      <c r="V32"/>
      <c r="W32"/>
      <c r="X32" s="73"/>
      <c r="Z32" s="3"/>
    </row>
    <row r="33" spans="1:28" x14ac:dyDescent="0.45">
      <c r="A33" s="106" t="s">
        <v>692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9"/>
      <c r="N33" s="109"/>
      <c r="O33" s="72"/>
      <c r="P33"/>
      <c r="Q33" s="110">
        <v>1969246.89</v>
      </c>
      <c r="R33" s="110"/>
      <c r="S33" s="74" t="s">
        <v>675</v>
      </c>
      <c r="T33"/>
      <c r="U33"/>
      <c r="V33"/>
      <c r="W33"/>
      <c r="Z33" s="84"/>
      <c r="AB33" s="75"/>
    </row>
    <row r="34" spans="1:28" x14ac:dyDescent="0.45">
      <c r="A34" s="106" t="s">
        <v>693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9"/>
      <c r="N34" s="109"/>
      <c r="O34" s="72"/>
      <c r="P34"/>
      <c r="Q34" s="110">
        <v>-14000</v>
      </c>
      <c r="R34" s="110"/>
      <c r="S34" s="74" t="s">
        <v>675</v>
      </c>
      <c r="T34"/>
      <c r="U34"/>
      <c r="V34"/>
      <c r="W34"/>
      <c r="Z34" s="84"/>
      <c r="AB34" s="75"/>
    </row>
    <row r="35" spans="1:28" ht="28.9" customHeight="1" x14ac:dyDescent="0.45">
      <c r="A35" s="111" t="s">
        <v>694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09"/>
      <c r="N35" s="109"/>
      <c r="O35" s="72"/>
      <c r="P35"/>
      <c r="Q35" s="110">
        <v>1955246.89</v>
      </c>
      <c r="R35" s="110"/>
      <c r="S35" s="74" t="s">
        <v>675</v>
      </c>
      <c r="T35"/>
      <c r="U35"/>
      <c r="V35"/>
      <c r="W35"/>
      <c r="Z35" s="84"/>
      <c r="AB35" s="75"/>
    </row>
    <row r="36" spans="1:28" ht="29.25" customHeight="1" x14ac:dyDescent="0.45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2"/>
      <c r="N36" s="82"/>
      <c r="O36" s="72"/>
      <c r="P36"/>
      <c r="Q36" s="83"/>
      <c r="R36" s="83"/>
      <c r="S36" s="74"/>
      <c r="T36"/>
      <c r="U36"/>
      <c r="V36"/>
      <c r="W36"/>
      <c r="Z36" s="84"/>
      <c r="AB36" s="75"/>
    </row>
    <row r="37" spans="1:28" s="58" customFormat="1" ht="23.75" customHeight="1" x14ac:dyDescent="0.45">
      <c r="A37" s="103" t="s">
        <v>653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</row>
    <row r="38" spans="1:28" ht="9.4" customHeight="1" x14ac:dyDescent="0.45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60"/>
      <c r="X38" s="60"/>
    </row>
    <row r="39" spans="1:28" s="62" customFormat="1" x14ac:dyDescent="0.45">
      <c r="A39" s="61" t="s">
        <v>686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</row>
    <row r="40" spans="1:28" s="62" customFormat="1" ht="4.9000000000000004" customHeight="1" x14ac:dyDescent="0.4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</row>
    <row r="41" spans="1:28" s="62" customFormat="1" x14ac:dyDescent="0.45">
      <c r="A41" s="61" t="s">
        <v>654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</row>
    <row r="42" spans="1:28" s="62" customFormat="1" x14ac:dyDescent="0.45">
      <c r="A42" s="61" t="s">
        <v>655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</row>
    <row r="43" spans="1:28" s="62" customFormat="1" x14ac:dyDescent="0.45">
      <c r="A43" s="61" t="s">
        <v>656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</row>
    <row r="44" spans="1:28" s="62" customFormat="1" x14ac:dyDescent="0.45">
      <c r="A44" s="61" t="s">
        <v>657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</row>
    <row r="45" spans="1:28" s="62" customFormat="1" x14ac:dyDescent="0.45">
      <c r="A45" s="61" t="s">
        <v>658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</row>
    <row r="46" spans="1:28" s="62" customFormat="1" x14ac:dyDescent="0.45">
      <c r="A46" s="61" t="s">
        <v>659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</row>
    <row r="47" spans="1:28" s="62" customFormat="1" x14ac:dyDescent="0.45">
      <c r="A47" s="61" t="s">
        <v>660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</row>
    <row r="48" spans="1:28" s="62" customFormat="1" x14ac:dyDescent="0.45">
      <c r="A48" s="61" t="s">
        <v>661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</row>
    <row r="49" spans="1:22" s="62" customFormat="1" x14ac:dyDescent="0.45">
      <c r="A49" s="61" t="s">
        <v>674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</row>
    <row r="50" spans="1:22" s="62" customFormat="1" x14ac:dyDescent="0.45">
      <c r="A50" s="61" t="s">
        <v>662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</row>
    <row r="51" spans="1:22" s="62" customFormat="1" x14ac:dyDescent="0.45">
      <c r="A51" s="61" t="s">
        <v>663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</row>
    <row r="52" spans="1:22" s="62" customFormat="1" x14ac:dyDescent="0.45">
      <c r="A52" s="61" t="s">
        <v>664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</row>
    <row r="53" spans="1:22" s="62" customFormat="1" x14ac:dyDescent="0.45">
      <c r="A53" s="61" t="s">
        <v>665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</row>
    <row r="54" spans="1:22" s="62" customFormat="1" x14ac:dyDescent="0.45">
      <c r="A54" s="61" t="s">
        <v>666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</row>
    <row r="55" spans="1:22" s="62" customFormat="1" x14ac:dyDescent="0.45">
      <c r="A55" s="61" t="s">
        <v>667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</row>
    <row r="56" spans="1:22" s="62" customFormat="1" x14ac:dyDescent="0.45">
      <c r="A56" s="61" t="s">
        <v>668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</row>
    <row r="57" spans="1:22" s="62" customFormat="1" x14ac:dyDescent="0.45">
      <c r="A57" s="61" t="s">
        <v>682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</row>
    <row r="58" spans="1:22" s="62" customFormat="1" x14ac:dyDescent="0.45">
      <c r="A58" s="61" t="s">
        <v>683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</row>
    <row r="59" spans="1:22" s="62" customFormat="1" x14ac:dyDescent="0.45">
      <c r="A59" s="61" t="s">
        <v>684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</row>
    <row r="60" spans="1:22" s="62" customFormat="1" x14ac:dyDescent="0.45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</row>
    <row r="61" spans="1:22" s="58" customFormat="1" ht="10.15" customHeight="1" x14ac:dyDescent="0.4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</row>
    <row r="62" spans="1:22" s="58" customFormat="1" x14ac:dyDescent="0.45">
      <c r="A62" s="103" t="s">
        <v>669</v>
      </c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</row>
    <row r="63" spans="1:22" s="58" customFormat="1" ht="8.25" customHeight="1" x14ac:dyDescent="0.4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</row>
    <row r="64" spans="1:22" s="62" customFormat="1" x14ac:dyDescent="0.45">
      <c r="A64" s="61" t="s">
        <v>676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</row>
    <row r="65" spans="1:24" s="58" customFormat="1" ht="13.15" x14ac:dyDescent="0.4">
      <c r="A65" s="63" t="s">
        <v>677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</row>
    <row r="66" spans="1:24" s="58" customFormat="1" ht="13.15" x14ac:dyDescent="0.4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</row>
    <row r="67" spans="1:24" s="58" customFormat="1" ht="13.15" x14ac:dyDescent="0.4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</row>
    <row r="68" spans="1:24" s="67" customFormat="1" ht="15.75" x14ac:dyDescent="0.5">
      <c r="A68" s="104" t="s">
        <v>670</v>
      </c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65"/>
      <c r="W68" s="66"/>
      <c r="X68" s="66"/>
    </row>
    <row r="69" spans="1:24" s="67" customFormat="1" ht="15.75" x14ac:dyDescent="0.5">
      <c r="A69" s="104" t="s">
        <v>671</v>
      </c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65"/>
      <c r="W69" s="66"/>
      <c r="X69" s="66"/>
    </row>
    <row r="70" spans="1:24" s="67" customFormat="1" ht="15.75" x14ac:dyDescent="0.5">
      <c r="A70" s="104" t="s">
        <v>0</v>
      </c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65"/>
      <c r="W70" s="66"/>
      <c r="X70" s="66"/>
    </row>
    <row r="71" spans="1:24" s="67" customFormat="1" ht="15.75" x14ac:dyDescent="0.5">
      <c r="A71" s="104" t="s">
        <v>672</v>
      </c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65"/>
      <c r="W71" s="66"/>
      <c r="X71" s="66"/>
    </row>
    <row r="72" spans="1:24" s="67" customFormat="1" ht="15.75" x14ac:dyDescent="0.5">
      <c r="A72" s="104" t="s">
        <v>673</v>
      </c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65"/>
      <c r="W72" s="66"/>
      <c r="X72" s="66"/>
    </row>
    <row r="73" spans="1:24" s="67" customFormat="1" ht="15.75" x14ac:dyDescent="0.5">
      <c r="A73" s="104" t="s">
        <v>678</v>
      </c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65"/>
      <c r="W73" s="66"/>
      <c r="X73" s="66"/>
    </row>
    <row r="74" spans="1:24" s="67" customFormat="1" ht="15.75" x14ac:dyDescent="0.5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5"/>
      <c r="W74" s="66"/>
      <c r="X74" s="66"/>
    </row>
    <row r="75" spans="1:24" s="62" customFormat="1" x14ac:dyDescent="0.45">
      <c r="A75" s="68" t="s">
        <v>679</v>
      </c>
      <c r="B75" s="68"/>
      <c r="C75" s="68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70"/>
      <c r="X75" s="70"/>
    </row>
    <row r="76" spans="1:24" s="62" customFormat="1" x14ac:dyDescent="0.45">
      <c r="A76" s="68" t="s">
        <v>680</v>
      </c>
      <c r="B76" s="68"/>
      <c r="C76" s="68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70"/>
      <c r="X76" s="70"/>
    </row>
    <row r="77" spans="1:24" s="62" customFormat="1" x14ac:dyDescent="0.45">
      <c r="A77" s="68" t="s">
        <v>697</v>
      </c>
      <c r="B77" s="68"/>
      <c r="C77" s="68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70"/>
      <c r="X77" s="70"/>
    </row>
    <row r="78" spans="1:24" x14ac:dyDescent="0.45">
      <c r="A78" s="71"/>
      <c r="B78" s="71"/>
      <c r="C78" s="71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60"/>
      <c r="X78" s="60"/>
    </row>
  </sheetData>
  <mergeCells count="137">
    <mergeCell ref="A72:U72"/>
    <mergeCell ref="A73:U73"/>
    <mergeCell ref="A31:L31"/>
    <mergeCell ref="M31:N31"/>
    <mergeCell ref="Q31:R31"/>
    <mergeCell ref="M32:N32"/>
    <mergeCell ref="Q32:R32"/>
    <mergeCell ref="A33:L33"/>
    <mergeCell ref="M33:N33"/>
    <mergeCell ref="Q33:R33"/>
    <mergeCell ref="A34:L34"/>
    <mergeCell ref="M34:N34"/>
    <mergeCell ref="Q34:R34"/>
    <mergeCell ref="A35:L35"/>
    <mergeCell ref="M35:N35"/>
    <mergeCell ref="Q35:R35"/>
    <mergeCell ref="A4:V4"/>
    <mergeCell ref="A6:V6"/>
    <mergeCell ref="A8:V8"/>
    <mergeCell ref="A37:V37"/>
    <mergeCell ref="A62:V62"/>
    <mergeCell ref="A68:U68"/>
    <mergeCell ref="A69:U69"/>
    <mergeCell ref="A70:U70"/>
    <mergeCell ref="A71:U71"/>
    <mergeCell ref="A28:L28"/>
    <mergeCell ref="M28:N28"/>
    <mergeCell ref="O28:P28"/>
    <mergeCell ref="Q28:R28"/>
    <mergeCell ref="S28:T28"/>
    <mergeCell ref="U28:V28"/>
    <mergeCell ref="A25:L25"/>
    <mergeCell ref="M25:N25"/>
    <mergeCell ref="O25:P25"/>
    <mergeCell ref="Q25:R25"/>
    <mergeCell ref="S25:T25"/>
    <mergeCell ref="U25:V25"/>
    <mergeCell ref="A21:L21"/>
    <mergeCell ref="M21:N21"/>
    <mergeCell ref="O21:P21"/>
    <mergeCell ref="W28:X28"/>
    <mergeCell ref="A29:L29"/>
    <mergeCell ref="M29:N29"/>
    <mergeCell ref="O29:P29"/>
    <mergeCell ref="Q29:R29"/>
    <mergeCell ref="S29:T29"/>
    <mergeCell ref="U29:V29"/>
    <mergeCell ref="W29:X29"/>
    <mergeCell ref="A27:L27"/>
    <mergeCell ref="M27:N27"/>
    <mergeCell ref="O27:P27"/>
    <mergeCell ref="Q27:R27"/>
    <mergeCell ref="S27:T27"/>
    <mergeCell ref="U27:V27"/>
    <mergeCell ref="W27:X27"/>
    <mergeCell ref="W25:X25"/>
    <mergeCell ref="A26:L26"/>
    <mergeCell ref="M26:N26"/>
    <mergeCell ref="O26:P26"/>
    <mergeCell ref="Q26:R26"/>
    <mergeCell ref="S26:T26"/>
    <mergeCell ref="U26:V26"/>
    <mergeCell ref="W26:X26"/>
    <mergeCell ref="A23:L23"/>
    <mergeCell ref="M23:N23"/>
    <mergeCell ref="O23:P23"/>
    <mergeCell ref="Q23:R23"/>
    <mergeCell ref="S23:T23"/>
    <mergeCell ref="U23:V23"/>
    <mergeCell ref="W23:X23"/>
    <mergeCell ref="A24:L24"/>
    <mergeCell ref="M24:N24"/>
    <mergeCell ref="O24:P24"/>
    <mergeCell ref="Q24:R24"/>
    <mergeCell ref="S24:T24"/>
    <mergeCell ref="U24:V24"/>
    <mergeCell ref="W24:X24"/>
    <mergeCell ref="Q21:R21"/>
    <mergeCell ref="S21:T21"/>
    <mergeCell ref="U21:V21"/>
    <mergeCell ref="W21:X21"/>
    <mergeCell ref="A22:L22"/>
    <mergeCell ref="M22:N22"/>
    <mergeCell ref="O22:P22"/>
    <mergeCell ref="Q22:R22"/>
    <mergeCell ref="S22:T22"/>
    <mergeCell ref="U22:V22"/>
    <mergeCell ref="W22:X22"/>
    <mergeCell ref="A19:L19"/>
    <mergeCell ref="M19:N19"/>
    <mergeCell ref="O19:P19"/>
    <mergeCell ref="Q19:R19"/>
    <mergeCell ref="S19:T19"/>
    <mergeCell ref="U19:V19"/>
    <mergeCell ref="W19:X19"/>
    <mergeCell ref="A20:L20"/>
    <mergeCell ref="M20:N20"/>
    <mergeCell ref="O20:P20"/>
    <mergeCell ref="Q20:R20"/>
    <mergeCell ref="S20:T20"/>
    <mergeCell ref="U20:V20"/>
    <mergeCell ref="W20:X20"/>
    <mergeCell ref="A17:L17"/>
    <mergeCell ref="M17:N17"/>
    <mergeCell ref="O17:P17"/>
    <mergeCell ref="Q17:R17"/>
    <mergeCell ref="S17:T17"/>
    <mergeCell ref="U17:V17"/>
    <mergeCell ref="W17:X17"/>
    <mergeCell ref="A18:L18"/>
    <mergeCell ref="M18:N18"/>
    <mergeCell ref="O18:P18"/>
    <mergeCell ref="Q18:R18"/>
    <mergeCell ref="S18:T18"/>
    <mergeCell ref="U18:V18"/>
    <mergeCell ref="W18:X18"/>
    <mergeCell ref="W14:X14"/>
    <mergeCell ref="A15:L15"/>
    <mergeCell ref="M15:N15"/>
    <mergeCell ref="O15:P15"/>
    <mergeCell ref="Q15:R15"/>
    <mergeCell ref="S15:T15"/>
    <mergeCell ref="U15:V15"/>
    <mergeCell ref="W15:X15"/>
    <mergeCell ref="A16:L16"/>
    <mergeCell ref="M16:N16"/>
    <mergeCell ref="O16:P16"/>
    <mergeCell ref="Q16:R16"/>
    <mergeCell ref="S16:T16"/>
    <mergeCell ref="U16:V16"/>
    <mergeCell ref="W16:X16"/>
    <mergeCell ref="A14:L14"/>
    <mergeCell ref="M14:N14"/>
    <mergeCell ref="O14:P14"/>
    <mergeCell ref="Q14:R14"/>
    <mergeCell ref="S14:T14"/>
    <mergeCell ref="U14:V14"/>
  </mergeCells>
  <pageMargins left="0.70866141732283472" right="0.59055118110236227" top="0.74803149606299213" bottom="0.74803149606299213" header="0.31496062992125984" footer="0.31496062992125984"/>
  <pageSetup paperSize="9" orientation="portrait" useFirstPageNumber="1" verticalDpi="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79"/>
  <sheetViews>
    <sheetView topLeftCell="A4" workbookViewId="0">
      <selection activeCell="Z4" sqref="Z1:Z1048576"/>
    </sheetView>
  </sheetViews>
  <sheetFormatPr defaultRowHeight="14.25" x14ac:dyDescent="0.45"/>
  <cols>
    <col min="1" max="3" width="9.06640625" style="2"/>
    <col min="4" max="4" width="10.1328125" style="2" customWidth="1"/>
    <col min="5" max="5" width="5.6640625" style="2" customWidth="1"/>
    <col min="6" max="6" width="2.19921875" style="2" customWidth="1"/>
    <col min="7" max="11" width="9.06640625" style="2" hidden="1" customWidth="1"/>
    <col min="12" max="12" width="6.53125" style="2" hidden="1" customWidth="1"/>
    <col min="13" max="13" width="8.46484375" style="2" customWidth="1"/>
    <col min="14" max="14" width="1.265625" style="2" customWidth="1"/>
    <col min="15" max="15" width="6.3984375" style="2" customWidth="1"/>
    <col min="16" max="16" width="3.59765625" style="2" customWidth="1"/>
    <col min="17" max="17" width="9.06640625" style="2"/>
    <col min="18" max="18" width="1.19921875" style="2" customWidth="1"/>
    <col min="19" max="19" width="9.06640625" style="2"/>
    <col min="20" max="20" width="0.796875" style="2" customWidth="1"/>
    <col min="21" max="21" width="7" style="14" customWidth="1"/>
    <col min="22" max="22" width="6.06640625" style="2" customWidth="1"/>
    <col min="23" max="23" width="9.06640625" style="2" hidden="1" customWidth="1"/>
    <col min="24" max="24" width="9.06640625" style="2"/>
    <col min="26" max="26" width="10.265625" bestFit="1" customWidth="1"/>
    <col min="28" max="28" width="9.796875" bestFit="1" customWidth="1"/>
  </cols>
  <sheetData>
    <row r="1" spans="1:31" s="18" customFormat="1" ht="15.75" x14ac:dyDescent="0.5">
      <c r="A1" s="18" t="s">
        <v>646</v>
      </c>
      <c r="U1" s="41"/>
    </row>
    <row r="2" spans="1:31" s="18" customFormat="1" ht="15.75" x14ac:dyDescent="0.5">
      <c r="A2" s="18" t="s">
        <v>685</v>
      </c>
      <c r="U2" s="41"/>
    </row>
    <row r="4" spans="1:31" ht="39.75" customHeight="1" x14ac:dyDescent="0.45">
      <c r="A4" s="95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86" t="s">
        <v>3</v>
      </c>
      <c r="N4" s="87"/>
      <c r="O4" s="86" t="s">
        <v>4</v>
      </c>
      <c r="P4" s="87"/>
      <c r="Q4" s="86" t="s">
        <v>5</v>
      </c>
      <c r="R4" s="87"/>
      <c r="S4" s="86" t="s">
        <v>6</v>
      </c>
      <c r="T4" s="87"/>
      <c r="U4" s="45" t="s">
        <v>7</v>
      </c>
      <c r="V4" s="86" t="s">
        <v>8</v>
      </c>
      <c r="W4" s="87"/>
    </row>
    <row r="5" spans="1:31" x14ac:dyDescent="0.45">
      <c r="A5" s="96" t="s">
        <v>9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89" t="s">
        <v>10</v>
      </c>
      <c r="N5" s="90"/>
      <c r="O5" s="89" t="s">
        <v>11</v>
      </c>
      <c r="P5" s="90"/>
      <c r="Q5" s="89" t="s">
        <v>12</v>
      </c>
      <c r="R5" s="90"/>
      <c r="S5" s="89" t="s">
        <v>13</v>
      </c>
      <c r="T5" s="90"/>
      <c r="U5" s="42" t="s">
        <v>14</v>
      </c>
      <c r="V5" s="89" t="s">
        <v>15</v>
      </c>
      <c r="W5" s="90"/>
    </row>
    <row r="6" spans="1:31" x14ac:dyDescent="0.45">
      <c r="A6" s="114" t="s">
        <v>16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3">
        <v>6623445.8300000001</v>
      </c>
      <c r="N6" s="90"/>
      <c r="O6" s="93">
        <v>23380049.379999999</v>
      </c>
      <c r="P6" s="90"/>
      <c r="Q6" s="93">
        <v>23380049.379999999</v>
      </c>
      <c r="R6" s="90"/>
      <c r="S6" s="93">
        <v>7128572.5599999996</v>
      </c>
      <c r="T6" s="90"/>
      <c r="U6" s="13">
        <v>107.62634349196452</v>
      </c>
      <c r="V6" s="94">
        <v>30.49</v>
      </c>
      <c r="W6" s="90"/>
      <c r="Z6" s="3"/>
      <c r="AE6" s="3"/>
    </row>
    <row r="7" spans="1:31" x14ac:dyDescent="0.45">
      <c r="A7" s="114" t="s">
        <v>27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3">
        <v>3184017.48</v>
      </c>
      <c r="N7" s="90"/>
      <c r="O7" s="93">
        <v>10367339.74</v>
      </c>
      <c r="P7" s="90"/>
      <c r="Q7" s="93">
        <v>10367339.74</v>
      </c>
      <c r="R7" s="90"/>
      <c r="S7" s="93">
        <v>3586139.03</v>
      </c>
      <c r="T7" s="90"/>
      <c r="U7" s="13">
        <v>112.62937633118773</v>
      </c>
      <c r="V7" s="94">
        <v>34.590000000000003</v>
      </c>
      <c r="W7" s="90"/>
      <c r="Z7" s="3"/>
      <c r="AB7" s="3"/>
      <c r="AE7" s="3"/>
    </row>
    <row r="8" spans="1:31" x14ac:dyDescent="0.45">
      <c r="A8" s="90" t="s">
        <v>28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112">
        <v>2579255.84</v>
      </c>
      <c r="N8" s="90"/>
      <c r="O8" s="112" t="s">
        <v>1</v>
      </c>
      <c r="P8" s="90"/>
      <c r="Q8" s="112" t="s">
        <v>1</v>
      </c>
      <c r="R8" s="90"/>
      <c r="S8" s="112">
        <v>3109074.61</v>
      </c>
      <c r="T8" s="90"/>
      <c r="U8" s="43">
        <v>120.54153611996863</v>
      </c>
      <c r="V8" s="113" t="s">
        <v>1</v>
      </c>
      <c r="W8" s="90"/>
      <c r="Z8" s="3"/>
      <c r="AB8" s="3"/>
      <c r="AE8" s="3"/>
    </row>
    <row r="9" spans="1:31" x14ac:dyDescent="0.45">
      <c r="A9" s="90" t="s">
        <v>29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112">
        <v>2579255.84</v>
      </c>
      <c r="N9" s="90"/>
      <c r="O9" s="112" t="s">
        <v>1</v>
      </c>
      <c r="P9" s="90"/>
      <c r="Q9" s="112" t="s">
        <v>1</v>
      </c>
      <c r="R9" s="90"/>
      <c r="S9" s="112">
        <v>3109074.61</v>
      </c>
      <c r="T9" s="90"/>
      <c r="U9" s="43">
        <v>120.54153611996863</v>
      </c>
      <c r="V9" s="113" t="s">
        <v>1</v>
      </c>
      <c r="W9" s="90"/>
      <c r="Z9" s="3"/>
      <c r="AB9" s="3"/>
      <c r="AC9" s="3"/>
      <c r="AE9" s="3"/>
    </row>
    <row r="10" spans="1:31" x14ac:dyDescent="0.45">
      <c r="A10" s="90" t="s">
        <v>30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112">
        <v>582376.22</v>
      </c>
      <c r="N10" s="90"/>
      <c r="O10" s="112" t="s">
        <v>1</v>
      </c>
      <c r="P10" s="90"/>
      <c r="Q10" s="112" t="s">
        <v>1</v>
      </c>
      <c r="R10" s="90"/>
      <c r="S10" s="112">
        <v>449335.64</v>
      </c>
      <c r="T10" s="90"/>
      <c r="U10" s="43">
        <v>77.155561056390667</v>
      </c>
      <c r="V10" s="113" t="s">
        <v>1</v>
      </c>
      <c r="W10" s="90"/>
      <c r="Z10" s="3"/>
      <c r="AB10" s="3"/>
      <c r="AC10" s="3"/>
      <c r="AE10" s="3"/>
    </row>
    <row r="11" spans="1:31" x14ac:dyDescent="0.45">
      <c r="A11" s="90" t="s">
        <v>31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112">
        <v>49252.19</v>
      </c>
      <c r="N11" s="90"/>
      <c r="O11" s="112" t="s">
        <v>1</v>
      </c>
      <c r="P11" s="90"/>
      <c r="Q11" s="112" t="s">
        <v>1</v>
      </c>
      <c r="R11" s="90"/>
      <c r="S11" s="112">
        <v>32202.31</v>
      </c>
      <c r="T11" s="90"/>
      <c r="U11" s="43">
        <v>65.382493651551329</v>
      </c>
      <c r="V11" s="113" t="s">
        <v>1</v>
      </c>
      <c r="W11" s="90"/>
      <c r="Z11" s="3"/>
      <c r="AB11" s="3"/>
      <c r="AC11" s="3"/>
      <c r="AE11" s="3"/>
    </row>
    <row r="12" spans="1:31" x14ac:dyDescent="0.45">
      <c r="A12" s="90" t="s">
        <v>32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112">
        <v>533124.03</v>
      </c>
      <c r="N12" s="90"/>
      <c r="O12" s="112" t="s">
        <v>1</v>
      </c>
      <c r="P12" s="90"/>
      <c r="Q12" s="112" t="s">
        <v>1</v>
      </c>
      <c r="R12" s="90"/>
      <c r="S12" s="112">
        <v>417133.33</v>
      </c>
      <c r="T12" s="90"/>
      <c r="U12" s="43">
        <v>78.243205431951736</v>
      </c>
      <c r="V12" s="113" t="s">
        <v>1</v>
      </c>
      <c r="W12" s="90"/>
      <c r="Z12" s="3"/>
      <c r="AB12" s="3"/>
      <c r="AC12" s="3"/>
      <c r="AE12" s="3"/>
    </row>
    <row r="13" spans="1:31" x14ac:dyDescent="0.45">
      <c r="A13" s="90" t="s">
        <v>33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112">
        <v>22385.42</v>
      </c>
      <c r="N13" s="90"/>
      <c r="O13" s="112" t="s">
        <v>1</v>
      </c>
      <c r="P13" s="90"/>
      <c r="Q13" s="112" t="s">
        <v>1</v>
      </c>
      <c r="R13" s="90"/>
      <c r="S13" s="112">
        <v>27728.78</v>
      </c>
      <c r="T13" s="90"/>
      <c r="U13" s="43">
        <v>123.86982241119443</v>
      </c>
      <c r="V13" s="113" t="s">
        <v>1</v>
      </c>
      <c r="W13" s="90"/>
      <c r="Z13" s="3"/>
      <c r="AB13" s="3"/>
      <c r="AC13" s="3"/>
      <c r="AE13" s="3"/>
    </row>
    <row r="14" spans="1:31" x14ac:dyDescent="0.45">
      <c r="A14" s="90" t="s">
        <v>34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112">
        <v>22230.12</v>
      </c>
      <c r="N14" s="90"/>
      <c r="O14" s="112" t="s">
        <v>1</v>
      </c>
      <c r="P14" s="90"/>
      <c r="Q14" s="112" t="s">
        <v>1</v>
      </c>
      <c r="R14" s="90"/>
      <c r="S14" s="112">
        <v>27555.39</v>
      </c>
      <c r="T14" s="90"/>
      <c r="U14" s="43">
        <v>123.95520132145037</v>
      </c>
      <c r="V14" s="113" t="s">
        <v>1</v>
      </c>
      <c r="W14" s="90"/>
      <c r="Z14" s="3"/>
      <c r="AB14" s="3"/>
      <c r="AC14" s="3"/>
      <c r="AE14" s="3"/>
    </row>
    <row r="15" spans="1:31" x14ac:dyDescent="0.45">
      <c r="A15" s="90" t="s">
        <v>35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12">
        <v>155.30000000000001</v>
      </c>
      <c r="N15" s="90"/>
      <c r="O15" s="112" t="s">
        <v>1</v>
      </c>
      <c r="P15" s="90"/>
      <c r="Q15" s="112" t="s">
        <v>1</v>
      </c>
      <c r="R15" s="90"/>
      <c r="S15" s="112">
        <v>173.39</v>
      </c>
      <c r="T15" s="90"/>
      <c r="U15" s="43">
        <v>111.64842240824208</v>
      </c>
      <c r="V15" s="113" t="s">
        <v>1</v>
      </c>
      <c r="W15" s="90"/>
      <c r="Z15" s="3"/>
      <c r="AB15" s="3"/>
      <c r="AC15" s="3"/>
      <c r="AE15" s="3"/>
    </row>
    <row r="16" spans="1:31" x14ac:dyDescent="0.45">
      <c r="A16" s="114" t="s">
        <v>36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3">
        <v>437267.42</v>
      </c>
      <c r="N16" s="90"/>
      <c r="O16" s="93">
        <v>4009486.96</v>
      </c>
      <c r="P16" s="90"/>
      <c r="Q16" s="93">
        <v>4009486.96</v>
      </c>
      <c r="R16" s="90"/>
      <c r="S16" s="93">
        <v>420215.72</v>
      </c>
      <c r="T16" s="90"/>
      <c r="U16" s="13">
        <v>96.100395497107925</v>
      </c>
      <c r="V16" s="94">
        <v>10.48</v>
      </c>
      <c r="W16" s="90"/>
      <c r="Z16" s="3"/>
      <c r="AB16" s="3"/>
      <c r="AC16" s="3"/>
      <c r="AE16" s="3"/>
    </row>
    <row r="17" spans="1:31" x14ac:dyDescent="0.45">
      <c r="A17" s="90" t="s">
        <v>37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112">
        <v>372781.49</v>
      </c>
      <c r="N17" s="90"/>
      <c r="O17" s="112" t="s">
        <v>1</v>
      </c>
      <c r="P17" s="90"/>
      <c r="Q17" s="112" t="s">
        <v>1</v>
      </c>
      <c r="R17" s="90"/>
      <c r="S17" s="112">
        <v>232826.97</v>
      </c>
      <c r="T17" s="90"/>
      <c r="U17" s="43">
        <v>62.456687428337709</v>
      </c>
      <c r="V17" s="113" t="s">
        <v>1</v>
      </c>
      <c r="W17" s="90"/>
      <c r="Z17" s="3"/>
      <c r="AB17" s="3"/>
      <c r="AC17" s="3"/>
      <c r="AE17" s="3"/>
    </row>
    <row r="18" spans="1:31" x14ac:dyDescent="0.45">
      <c r="A18" s="90" t="s">
        <v>38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12">
        <v>362781.49</v>
      </c>
      <c r="N18" s="90"/>
      <c r="O18" s="112" t="s">
        <v>1</v>
      </c>
      <c r="P18" s="90"/>
      <c r="Q18" s="112" t="s">
        <v>1</v>
      </c>
      <c r="R18" s="90"/>
      <c r="S18" s="112">
        <v>177826.97</v>
      </c>
      <c r="T18" s="90"/>
      <c r="U18" s="43">
        <v>49.01765247173995</v>
      </c>
      <c r="V18" s="113" t="s">
        <v>1</v>
      </c>
      <c r="W18" s="90"/>
      <c r="Z18" s="3"/>
      <c r="AB18" s="3"/>
      <c r="AC18" s="3"/>
      <c r="AE18" s="3"/>
    </row>
    <row r="19" spans="1:31" x14ac:dyDescent="0.45">
      <c r="A19" s="90" t="s">
        <v>39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112">
        <v>10000</v>
      </c>
      <c r="N19" s="90"/>
      <c r="O19" s="112" t="s">
        <v>1</v>
      </c>
      <c r="P19" s="90"/>
      <c r="Q19" s="112" t="s">
        <v>1</v>
      </c>
      <c r="R19" s="90"/>
      <c r="S19" s="112">
        <v>55000</v>
      </c>
      <c r="T19" s="90"/>
      <c r="U19" s="43">
        <v>550</v>
      </c>
      <c r="V19" s="113" t="s">
        <v>1</v>
      </c>
      <c r="W19" s="90"/>
      <c r="Z19" s="3"/>
      <c r="AB19" s="3"/>
      <c r="AC19" s="3"/>
      <c r="AE19" s="3"/>
    </row>
    <row r="20" spans="1:31" x14ac:dyDescent="0.45">
      <c r="A20" s="90" t="s">
        <v>40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112">
        <v>17974.8</v>
      </c>
      <c r="N20" s="90"/>
      <c r="O20" s="112" t="s">
        <v>1</v>
      </c>
      <c r="P20" s="90"/>
      <c r="Q20" s="112" t="s">
        <v>1</v>
      </c>
      <c r="R20" s="90"/>
      <c r="S20" s="112">
        <v>6885.46</v>
      </c>
      <c r="T20" s="90"/>
      <c r="U20" s="43">
        <v>38.306184213454394</v>
      </c>
      <c r="V20" s="113" t="s">
        <v>1</v>
      </c>
      <c r="W20" s="90"/>
      <c r="Z20" s="3"/>
      <c r="AB20" s="3"/>
      <c r="AC20" s="3"/>
      <c r="AE20" s="3"/>
    </row>
    <row r="21" spans="1:31" x14ac:dyDescent="0.45">
      <c r="A21" s="90" t="s">
        <v>41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12">
        <v>17974.8</v>
      </c>
      <c r="N21" s="90"/>
      <c r="O21" s="112" t="s">
        <v>1</v>
      </c>
      <c r="P21" s="90"/>
      <c r="Q21" s="112" t="s">
        <v>1</v>
      </c>
      <c r="R21" s="90"/>
      <c r="S21" s="112">
        <v>6885.46</v>
      </c>
      <c r="T21" s="90"/>
      <c r="U21" s="43">
        <v>38.306184213454394</v>
      </c>
      <c r="V21" s="113" t="s">
        <v>1</v>
      </c>
      <c r="W21" s="90"/>
      <c r="Z21" s="3"/>
      <c r="AB21" s="3"/>
      <c r="AC21" s="3"/>
      <c r="AE21" s="3"/>
    </row>
    <row r="22" spans="1:31" x14ac:dyDescent="0.45">
      <c r="A22" s="90" t="s">
        <v>42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112" t="s">
        <v>1</v>
      </c>
      <c r="N22" s="90"/>
      <c r="O22" s="112" t="s">
        <v>1</v>
      </c>
      <c r="P22" s="90"/>
      <c r="Q22" s="112" t="s">
        <v>1</v>
      </c>
      <c r="R22" s="90"/>
      <c r="S22" s="112">
        <v>107463.48</v>
      </c>
      <c r="T22" s="90"/>
      <c r="U22" s="43">
        <v>0</v>
      </c>
      <c r="V22" s="113" t="s">
        <v>1</v>
      </c>
      <c r="W22" s="90"/>
      <c r="Z22" s="3"/>
      <c r="AB22" s="3"/>
      <c r="AC22" s="3"/>
    </row>
    <row r="23" spans="1:31" x14ac:dyDescent="0.45">
      <c r="A23" s="90" t="s">
        <v>43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112" t="s">
        <v>1</v>
      </c>
      <c r="N23" s="90"/>
      <c r="O23" s="112" t="s">
        <v>1</v>
      </c>
      <c r="P23" s="90"/>
      <c r="Q23" s="112" t="s">
        <v>1</v>
      </c>
      <c r="R23" s="90"/>
      <c r="S23" s="112">
        <v>107463.48</v>
      </c>
      <c r="T23" s="90"/>
      <c r="U23" s="43">
        <v>0</v>
      </c>
      <c r="V23" s="113" t="s">
        <v>1</v>
      </c>
      <c r="W23" s="90"/>
      <c r="Z23" s="3"/>
      <c r="AC23" s="3"/>
    </row>
    <row r="24" spans="1:31" x14ac:dyDescent="0.45">
      <c r="A24" s="90" t="s">
        <v>44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112">
        <v>46511.13</v>
      </c>
      <c r="N24" s="90"/>
      <c r="O24" s="112" t="s">
        <v>1</v>
      </c>
      <c r="P24" s="90"/>
      <c r="Q24" s="112" t="s">
        <v>1</v>
      </c>
      <c r="R24" s="90"/>
      <c r="S24" s="112">
        <v>73039.81</v>
      </c>
      <c r="T24" s="90"/>
      <c r="U24" s="43">
        <v>157.04</v>
      </c>
      <c r="V24" s="113" t="s">
        <v>1</v>
      </c>
      <c r="W24" s="90"/>
      <c r="Z24" s="3"/>
      <c r="AC24" s="3"/>
    </row>
    <row r="25" spans="1:31" x14ac:dyDescent="0.45">
      <c r="A25" s="90" t="s">
        <v>45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112">
        <v>35514.99</v>
      </c>
      <c r="N25" s="90"/>
      <c r="O25" s="112" t="s">
        <v>1</v>
      </c>
      <c r="P25" s="90"/>
      <c r="Q25" s="112" t="s">
        <v>1</v>
      </c>
      <c r="R25" s="90"/>
      <c r="S25" s="112">
        <v>73039.81</v>
      </c>
      <c r="T25" s="90"/>
      <c r="U25" s="43">
        <v>205.66</v>
      </c>
      <c r="V25" s="113" t="s">
        <v>1</v>
      </c>
      <c r="W25" s="90"/>
      <c r="Z25" s="3"/>
    </row>
    <row r="26" spans="1:31" x14ac:dyDescent="0.45">
      <c r="A26" s="90" t="s">
        <v>632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112">
        <v>10996.14</v>
      </c>
      <c r="N26" s="90"/>
      <c r="O26" s="112" t="s">
        <v>1</v>
      </c>
      <c r="P26" s="90"/>
      <c r="Q26" s="112" t="s">
        <v>1</v>
      </c>
      <c r="R26" s="90"/>
      <c r="S26" s="112"/>
      <c r="T26" s="90"/>
      <c r="U26" s="43">
        <v>0</v>
      </c>
      <c r="V26" s="113" t="s">
        <v>1</v>
      </c>
      <c r="W26" s="90"/>
      <c r="Z26" s="3"/>
    </row>
    <row r="27" spans="1:31" x14ac:dyDescent="0.45">
      <c r="A27" s="114" t="s">
        <v>46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3">
        <v>1340048.92</v>
      </c>
      <c r="N27" s="90"/>
      <c r="O27" s="93">
        <v>2195860</v>
      </c>
      <c r="P27" s="90"/>
      <c r="Q27" s="93">
        <v>2195860</v>
      </c>
      <c r="R27" s="90"/>
      <c r="S27" s="93">
        <v>1433717.85</v>
      </c>
      <c r="T27" s="90"/>
      <c r="U27" s="13">
        <v>106.99</v>
      </c>
      <c r="V27" s="94">
        <v>65.290000000000006</v>
      </c>
      <c r="W27" s="90"/>
      <c r="Z27" s="3"/>
    </row>
    <row r="28" spans="1:31" x14ac:dyDescent="0.45">
      <c r="A28" s="90" t="s">
        <v>47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112">
        <v>13.1</v>
      </c>
      <c r="N28" s="90"/>
      <c r="O28" s="112" t="s">
        <v>1</v>
      </c>
      <c r="P28" s="90"/>
      <c r="Q28" s="112" t="s">
        <v>1</v>
      </c>
      <c r="R28" s="90"/>
      <c r="S28" s="112">
        <v>21.78</v>
      </c>
      <c r="T28" s="90"/>
      <c r="U28" s="43">
        <v>166.26</v>
      </c>
      <c r="V28" s="113" t="s">
        <v>1</v>
      </c>
      <c r="W28" s="90"/>
      <c r="Z28" s="3"/>
    </row>
    <row r="29" spans="1:31" x14ac:dyDescent="0.45">
      <c r="A29" s="90" t="s">
        <v>48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112" t="s">
        <v>1</v>
      </c>
      <c r="N29" s="90"/>
      <c r="O29" s="112" t="s">
        <v>1</v>
      </c>
      <c r="P29" s="90"/>
      <c r="Q29" s="112" t="s">
        <v>1</v>
      </c>
      <c r="R29" s="90"/>
      <c r="S29" s="112">
        <v>0.33</v>
      </c>
      <c r="T29" s="90"/>
      <c r="U29" s="43">
        <v>0</v>
      </c>
      <c r="V29" s="113" t="s">
        <v>1</v>
      </c>
      <c r="W29" s="90"/>
      <c r="Z29" s="3"/>
    </row>
    <row r="30" spans="1:31" x14ac:dyDescent="0.45">
      <c r="A30" s="90" t="s">
        <v>49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112">
        <v>13.1</v>
      </c>
      <c r="N30" s="90"/>
      <c r="O30" s="112" t="s">
        <v>1</v>
      </c>
      <c r="P30" s="90"/>
      <c r="Q30" s="112" t="s">
        <v>1</v>
      </c>
      <c r="R30" s="90"/>
      <c r="S30" s="112">
        <v>21.45</v>
      </c>
      <c r="T30" s="90"/>
      <c r="U30" s="43">
        <v>163.74045801526717</v>
      </c>
      <c r="V30" s="113" t="s">
        <v>1</v>
      </c>
      <c r="W30" s="90"/>
      <c r="Z30" s="3"/>
    </row>
    <row r="31" spans="1:31" x14ac:dyDescent="0.45">
      <c r="A31" s="90" t="s">
        <v>50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112">
        <v>1340035.73</v>
      </c>
      <c r="N31" s="90"/>
      <c r="O31" s="112" t="s">
        <v>1</v>
      </c>
      <c r="P31" s="90"/>
      <c r="Q31" s="112" t="s">
        <v>1</v>
      </c>
      <c r="R31" s="90"/>
      <c r="S31" s="112">
        <v>1433696.07</v>
      </c>
      <c r="T31" s="90"/>
      <c r="U31" s="43">
        <v>106.98939124556031</v>
      </c>
      <c r="V31" s="113" t="s">
        <v>1</v>
      </c>
      <c r="W31" s="90"/>
      <c r="Z31" s="3"/>
    </row>
    <row r="32" spans="1:31" x14ac:dyDescent="0.45">
      <c r="A32" s="90" t="s">
        <v>51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112">
        <v>20618.63</v>
      </c>
      <c r="N32" s="90"/>
      <c r="O32" s="112" t="s">
        <v>1</v>
      </c>
      <c r="P32" s="90"/>
      <c r="Q32" s="112" t="s">
        <v>1</v>
      </c>
      <c r="R32" s="90"/>
      <c r="S32" s="112">
        <v>38805.279999999999</v>
      </c>
      <c r="T32" s="90"/>
      <c r="U32" s="43">
        <v>188.20493893144209</v>
      </c>
      <c r="V32" s="113" t="s">
        <v>1</v>
      </c>
      <c r="W32" s="90"/>
      <c r="Z32" s="3"/>
    </row>
    <row r="33" spans="1:29" x14ac:dyDescent="0.45">
      <c r="A33" s="90" t="s">
        <v>52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112">
        <v>1092791.51</v>
      </c>
      <c r="N33" s="90"/>
      <c r="O33" s="112" t="s">
        <v>1</v>
      </c>
      <c r="P33" s="90"/>
      <c r="Q33" s="112" t="s">
        <v>1</v>
      </c>
      <c r="R33" s="90"/>
      <c r="S33" s="112">
        <v>1190283.8899999999</v>
      </c>
      <c r="T33" s="90"/>
      <c r="U33" s="43">
        <v>108.92140715844323</v>
      </c>
      <c r="V33" s="113" t="s">
        <v>1</v>
      </c>
      <c r="W33" s="90"/>
      <c r="Z33" s="3"/>
    </row>
    <row r="34" spans="1:29" x14ac:dyDescent="0.45">
      <c r="A34" s="90" t="s">
        <v>53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112">
        <v>223608.02</v>
      </c>
      <c r="N34" s="90"/>
      <c r="O34" s="112" t="s">
        <v>1</v>
      </c>
      <c r="P34" s="90"/>
      <c r="Q34" s="112" t="s">
        <v>1</v>
      </c>
      <c r="R34" s="90"/>
      <c r="S34" s="112">
        <v>201627.44</v>
      </c>
      <c r="T34" s="90"/>
      <c r="U34" s="43">
        <v>90.17003951826058</v>
      </c>
      <c r="V34" s="113" t="s">
        <v>1</v>
      </c>
      <c r="W34" s="90"/>
      <c r="Z34" s="3"/>
    </row>
    <row r="35" spans="1:29" x14ac:dyDescent="0.45">
      <c r="A35" s="90" t="s">
        <v>54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112">
        <v>3017.57</v>
      </c>
      <c r="N35" s="90"/>
      <c r="O35" s="112" t="s">
        <v>1</v>
      </c>
      <c r="P35" s="90"/>
      <c r="Q35" s="112" t="s">
        <v>1</v>
      </c>
      <c r="R35" s="90"/>
      <c r="S35" s="112">
        <v>2979.46</v>
      </c>
      <c r="T35" s="90"/>
      <c r="U35" s="43">
        <v>98.73706326613798</v>
      </c>
      <c r="V35" s="113" t="s">
        <v>1</v>
      </c>
      <c r="W35" s="90"/>
      <c r="Z35" s="3"/>
    </row>
    <row r="36" spans="1:29" x14ac:dyDescent="0.45">
      <c r="A36" s="114" t="s">
        <v>55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3">
        <v>1055796.5</v>
      </c>
      <c r="N36" s="90"/>
      <c r="O36" s="93">
        <v>3031510</v>
      </c>
      <c r="P36" s="90"/>
      <c r="Q36" s="93">
        <v>3031510</v>
      </c>
      <c r="R36" s="90"/>
      <c r="S36" s="93">
        <v>1062852.92</v>
      </c>
      <c r="T36" s="90"/>
      <c r="U36" s="13">
        <v>100.66835038759837</v>
      </c>
      <c r="V36" s="94">
        <v>35.06</v>
      </c>
      <c r="W36" s="90"/>
      <c r="Z36" s="3"/>
      <c r="AC36" s="3"/>
    </row>
    <row r="37" spans="1:29" x14ac:dyDescent="0.45">
      <c r="A37" s="90" t="s">
        <v>56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112">
        <v>47460.41</v>
      </c>
      <c r="N37" s="90"/>
      <c r="O37" s="112" t="s">
        <v>1</v>
      </c>
      <c r="P37" s="90"/>
      <c r="Q37" s="112" t="s">
        <v>1</v>
      </c>
      <c r="R37" s="90"/>
      <c r="S37" s="112">
        <v>47265.08</v>
      </c>
      <c r="T37" s="90"/>
      <c r="U37" s="43">
        <v>99.588435919537986</v>
      </c>
      <c r="V37" s="113" t="s">
        <v>1</v>
      </c>
      <c r="W37" s="90"/>
      <c r="Z37" s="3"/>
      <c r="AC37" s="3"/>
    </row>
    <row r="38" spans="1:29" x14ac:dyDescent="0.45">
      <c r="A38" s="90" t="s">
        <v>57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112">
        <v>2561.67</v>
      </c>
      <c r="N38" s="90"/>
      <c r="O38" s="112" t="s">
        <v>1</v>
      </c>
      <c r="P38" s="90"/>
      <c r="Q38" s="112" t="s">
        <v>1</v>
      </c>
      <c r="R38" s="90"/>
      <c r="S38" s="112">
        <v>835.05</v>
      </c>
      <c r="T38" s="90"/>
      <c r="U38" s="43">
        <v>32.597875604586065</v>
      </c>
      <c r="V38" s="113" t="s">
        <v>1</v>
      </c>
      <c r="W38" s="90"/>
      <c r="Z38" s="3"/>
      <c r="AC38" s="3"/>
    </row>
    <row r="39" spans="1:29" x14ac:dyDescent="0.45">
      <c r="A39" s="90" t="s">
        <v>58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112">
        <v>44898.74</v>
      </c>
      <c r="N39" s="90"/>
      <c r="O39" s="112" t="s">
        <v>1</v>
      </c>
      <c r="P39" s="90"/>
      <c r="Q39" s="112" t="s">
        <v>1</v>
      </c>
      <c r="R39" s="90"/>
      <c r="S39" s="112">
        <v>46430.03</v>
      </c>
      <c r="T39" s="90"/>
      <c r="U39" s="43">
        <v>103.41054114213451</v>
      </c>
      <c r="V39" s="113" t="s">
        <v>1</v>
      </c>
      <c r="W39" s="90"/>
      <c r="Z39" s="3"/>
      <c r="AC39" s="3"/>
    </row>
    <row r="40" spans="1:29" x14ac:dyDescent="0.45">
      <c r="A40" s="90" t="s">
        <v>59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112">
        <v>6139.2</v>
      </c>
      <c r="N40" s="90"/>
      <c r="O40" s="112" t="s">
        <v>1</v>
      </c>
      <c r="P40" s="90"/>
      <c r="Q40" s="112" t="s">
        <v>1</v>
      </c>
      <c r="R40" s="90"/>
      <c r="S40" s="112">
        <v>197688.34</v>
      </c>
      <c r="T40" s="90"/>
      <c r="U40" s="43">
        <v>3220.0993614803233</v>
      </c>
      <c r="V40" s="113" t="s">
        <v>1</v>
      </c>
      <c r="W40" s="90"/>
      <c r="Z40" s="3"/>
      <c r="AC40" s="3"/>
    </row>
    <row r="41" spans="1:29" x14ac:dyDescent="0.45">
      <c r="A41" s="90" t="s">
        <v>60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112">
        <v>2529.87</v>
      </c>
      <c r="N41" s="90"/>
      <c r="O41" s="112" t="s">
        <v>1</v>
      </c>
      <c r="P41" s="90"/>
      <c r="Q41" s="112" t="s">
        <v>1</v>
      </c>
      <c r="R41" s="90"/>
      <c r="S41" s="112">
        <v>308.54000000000002</v>
      </c>
      <c r="T41" s="90"/>
      <c r="U41" s="43">
        <v>12.195883582950904</v>
      </c>
      <c r="V41" s="113" t="s">
        <v>1</v>
      </c>
      <c r="W41" s="90"/>
      <c r="Z41" s="3"/>
      <c r="AC41" s="3"/>
    </row>
    <row r="42" spans="1:29" x14ac:dyDescent="0.45">
      <c r="A42" s="90" t="s">
        <v>61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112">
        <v>5.97</v>
      </c>
      <c r="N42" s="90"/>
      <c r="O42" s="112" t="s">
        <v>1</v>
      </c>
      <c r="P42" s="90"/>
      <c r="Q42" s="112" t="s">
        <v>1</v>
      </c>
      <c r="R42" s="90"/>
      <c r="S42" s="112">
        <v>39.770000000000003</v>
      </c>
      <c r="T42" s="90"/>
      <c r="U42" s="43">
        <v>666.16415410385264</v>
      </c>
      <c r="V42" s="113" t="s">
        <v>1</v>
      </c>
      <c r="W42" s="90"/>
      <c r="Z42" s="3"/>
      <c r="AC42" s="3"/>
    </row>
    <row r="43" spans="1:29" x14ac:dyDescent="0.45">
      <c r="A43" s="90" t="s">
        <v>62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112">
        <v>3603.36</v>
      </c>
      <c r="N43" s="90"/>
      <c r="O43" s="112" t="s">
        <v>1</v>
      </c>
      <c r="P43" s="90"/>
      <c r="Q43" s="112" t="s">
        <v>1</v>
      </c>
      <c r="R43" s="90"/>
      <c r="S43" s="112">
        <v>197340.03</v>
      </c>
      <c r="T43" s="90"/>
      <c r="U43" s="46">
        <v>5476.5560476888231</v>
      </c>
      <c r="V43" s="113" t="s">
        <v>1</v>
      </c>
      <c r="W43" s="90"/>
      <c r="Z43" s="3"/>
      <c r="AC43" s="3"/>
    </row>
    <row r="44" spans="1:29" x14ac:dyDescent="0.45">
      <c r="A44" s="90" t="s">
        <v>63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112">
        <v>1002209.31</v>
      </c>
      <c r="N44" s="90"/>
      <c r="O44" s="112" t="s">
        <v>1</v>
      </c>
      <c r="P44" s="90"/>
      <c r="Q44" s="112" t="s">
        <v>1</v>
      </c>
      <c r="R44" s="90"/>
      <c r="S44" s="112">
        <v>817899.5</v>
      </c>
      <c r="T44" s="90"/>
      <c r="U44" s="43">
        <v>81.609648986397858</v>
      </c>
      <c r="V44" s="113" t="s">
        <v>1</v>
      </c>
      <c r="W44" s="90"/>
      <c r="Z44" s="3"/>
      <c r="AC44" s="3"/>
    </row>
    <row r="45" spans="1:29" x14ac:dyDescent="0.45">
      <c r="A45" s="90" t="s">
        <v>64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112">
        <v>483144.49</v>
      </c>
      <c r="N45" s="90"/>
      <c r="O45" s="112" t="s">
        <v>1</v>
      </c>
      <c r="P45" s="90"/>
      <c r="Q45" s="112" t="s">
        <v>1</v>
      </c>
      <c r="R45" s="90"/>
      <c r="S45" s="112">
        <v>266361.06</v>
      </c>
      <c r="T45" s="90"/>
      <c r="U45" s="43">
        <v>55.130724972150666</v>
      </c>
      <c r="V45" s="113" t="s">
        <v>1</v>
      </c>
      <c r="W45" s="90"/>
      <c r="Z45" s="3"/>
      <c r="AC45" s="3"/>
    </row>
    <row r="46" spans="1:29" x14ac:dyDescent="0.45">
      <c r="A46" s="90" t="s">
        <v>65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112">
        <v>519064.82</v>
      </c>
      <c r="N46" s="90"/>
      <c r="O46" s="112" t="s">
        <v>1</v>
      </c>
      <c r="P46" s="90"/>
      <c r="Q46" s="112" t="s">
        <v>1</v>
      </c>
      <c r="R46" s="90"/>
      <c r="S46" s="112">
        <v>551538.43999999994</v>
      </c>
      <c r="T46" s="90"/>
      <c r="U46" s="43">
        <v>106.25617817828608</v>
      </c>
      <c r="V46" s="113" t="s">
        <v>1</v>
      </c>
      <c r="W46" s="90"/>
      <c r="Z46" s="3"/>
      <c r="AC46" s="3"/>
    </row>
    <row r="47" spans="1:29" x14ac:dyDescent="0.45">
      <c r="A47" s="114" t="s">
        <v>66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3">
        <v>539155.24</v>
      </c>
      <c r="N47" s="90"/>
      <c r="O47" s="93">
        <v>2069334.31</v>
      </c>
      <c r="P47" s="90"/>
      <c r="Q47" s="93">
        <v>2069334.31</v>
      </c>
      <c r="R47" s="90"/>
      <c r="S47" s="93">
        <v>454938.07</v>
      </c>
      <c r="T47" s="90"/>
      <c r="U47" s="13">
        <v>84.379791987183509</v>
      </c>
      <c r="V47" s="94">
        <v>21.98</v>
      </c>
      <c r="W47" s="90"/>
      <c r="Z47" s="3"/>
      <c r="AC47" s="3"/>
    </row>
    <row r="48" spans="1:29" x14ac:dyDescent="0.45">
      <c r="A48" s="90" t="s">
        <v>67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112">
        <v>532455.24</v>
      </c>
      <c r="N48" s="90"/>
      <c r="O48" s="112" t="s">
        <v>1</v>
      </c>
      <c r="P48" s="90"/>
      <c r="Q48" s="112" t="s">
        <v>1</v>
      </c>
      <c r="R48" s="90"/>
      <c r="S48" s="112">
        <v>454938.07</v>
      </c>
      <c r="T48" s="90"/>
      <c r="U48" s="43">
        <v>85.441561247476884</v>
      </c>
      <c r="V48" s="113" t="s">
        <v>1</v>
      </c>
      <c r="W48" s="90"/>
      <c r="Z48" s="3"/>
      <c r="AB48" s="1"/>
      <c r="AC48" s="3"/>
    </row>
    <row r="49" spans="1:29" x14ac:dyDescent="0.45">
      <c r="A49" s="90" t="s">
        <v>68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112">
        <v>532455.24</v>
      </c>
      <c r="N49" s="90"/>
      <c r="O49" s="112" t="s">
        <v>1</v>
      </c>
      <c r="P49" s="90"/>
      <c r="Q49" s="112" t="s">
        <v>1</v>
      </c>
      <c r="R49" s="90"/>
      <c r="S49" s="112">
        <v>454938.07</v>
      </c>
      <c r="T49" s="90"/>
      <c r="U49" s="43">
        <v>85.441561247476884</v>
      </c>
      <c r="V49" s="113" t="s">
        <v>1</v>
      </c>
      <c r="W49" s="90"/>
      <c r="Z49" s="3"/>
      <c r="AC49" s="3"/>
    </row>
    <row r="50" spans="1:29" x14ac:dyDescent="0.45">
      <c r="A50" s="115" t="s">
        <v>633</v>
      </c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2">
        <v>6700</v>
      </c>
      <c r="N50" s="112"/>
      <c r="O50" s="11"/>
      <c r="Q50" s="11"/>
      <c r="S50" s="11"/>
      <c r="U50" s="43">
        <v>0</v>
      </c>
      <c r="V50" s="12"/>
      <c r="Z50" s="3"/>
      <c r="AC50" s="3"/>
    </row>
    <row r="51" spans="1:29" x14ac:dyDescent="0.45">
      <c r="A51" s="115" t="s">
        <v>634</v>
      </c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2">
        <v>6700</v>
      </c>
      <c r="N51" s="112"/>
      <c r="O51" s="11"/>
      <c r="Q51" s="11"/>
      <c r="S51" s="11"/>
      <c r="U51" s="43">
        <v>0</v>
      </c>
      <c r="V51" s="12"/>
      <c r="Z51" s="3"/>
      <c r="AC51" s="3"/>
    </row>
    <row r="52" spans="1:29" x14ac:dyDescent="0.45">
      <c r="A52" s="114" t="s">
        <v>69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3">
        <v>67160.27</v>
      </c>
      <c r="N52" s="90"/>
      <c r="O52" s="93">
        <v>1706518.37</v>
      </c>
      <c r="P52" s="90"/>
      <c r="Q52" s="93">
        <v>1706518.37</v>
      </c>
      <c r="R52" s="90"/>
      <c r="S52" s="93">
        <v>170708.97</v>
      </c>
      <c r="T52" s="90"/>
      <c r="U52" s="13">
        <v>254.18148259380135</v>
      </c>
      <c r="V52" s="94">
        <v>10</v>
      </c>
      <c r="W52" s="90"/>
      <c r="Z52" s="3"/>
      <c r="AC52" s="3"/>
    </row>
    <row r="53" spans="1:29" x14ac:dyDescent="0.45">
      <c r="A53" s="90" t="s">
        <v>70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112">
        <v>13851.76</v>
      </c>
      <c r="N53" s="90"/>
      <c r="O53" s="112" t="s">
        <v>1</v>
      </c>
      <c r="P53" s="90"/>
      <c r="Q53" s="112" t="s">
        <v>1</v>
      </c>
      <c r="R53" s="90"/>
      <c r="S53" s="112">
        <v>10677.67</v>
      </c>
      <c r="T53" s="90"/>
      <c r="U53" s="43">
        <v>77.085294576284895</v>
      </c>
      <c r="V53" s="113" t="s">
        <v>1</v>
      </c>
      <c r="W53" s="90"/>
      <c r="Z53" s="3"/>
      <c r="AC53" s="3"/>
    </row>
    <row r="54" spans="1:29" x14ac:dyDescent="0.45">
      <c r="A54" s="90" t="s">
        <v>71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112">
        <v>13851.76</v>
      </c>
      <c r="N54" s="90"/>
      <c r="O54" s="112" t="s">
        <v>1</v>
      </c>
      <c r="P54" s="90"/>
      <c r="Q54" s="112" t="s">
        <v>1</v>
      </c>
      <c r="R54" s="90"/>
      <c r="S54" s="112">
        <v>10677.67</v>
      </c>
      <c r="T54" s="90"/>
      <c r="U54" s="43">
        <v>77.085294576284895</v>
      </c>
      <c r="V54" s="113" t="s">
        <v>1</v>
      </c>
      <c r="W54" s="90"/>
      <c r="Z54" s="3"/>
      <c r="AC54" s="3"/>
    </row>
    <row r="55" spans="1:29" x14ac:dyDescent="0.45">
      <c r="A55" s="90" t="s">
        <v>72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112">
        <v>53308.51</v>
      </c>
      <c r="N55" s="90"/>
      <c r="O55" s="112" t="s">
        <v>1</v>
      </c>
      <c r="P55" s="90"/>
      <c r="Q55" s="112" t="s">
        <v>1</v>
      </c>
      <c r="R55" s="90"/>
      <c r="S55" s="112">
        <v>160031.29999999999</v>
      </c>
      <c r="T55" s="90"/>
      <c r="U55" s="43">
        <v>300.19841109796539</v>
      </c>
      <c r="V55" s="113" t="s">
        <v>1</v>
      </c>
      <c r="W55" s="90"/>
      <c r="Z55" s="3"/>
      <c r="AC55" s="3"/>
    </row>
    <row r="56" spans="1:29" x14ac:dyDescent="0.45">
      <c r="A56" s="90" t="s">
        <v>73</v>
      </c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112">
        <v>53308.51</v>
      </c>
      <c r="N56" s="90"/>
      <c r="O56" s="112" t="s">
        <v>1</v>
      </c>
      <c r="P56" s="90"/>
      <c r="Q56" s="112" t="s">
        <v>1</v>
      </c>
      <c r="R56" s="90"/>
      <c r="S56" s="112">
        <v>160031.29999999999</v>
      </c>
      <c r="T56" s="90"/>
      <c r="U56" s="43">
        <v>300.19841109796539</v>
      </c>
      <c r="V56" s="113" t="s">
        <v>1</v>
      </c>
      <c r="W56" s="90"/>
      <c r="Z56" s="3"/>
      <c r="AC56" s="3"/>
    </row>
    <row r="57" spans="1:29" x14ac:dyDescent="0.45">
      <c r="A57" s="114" t="s">
        <v>17</v>
      </c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3">
        <v>40785.620000000003</v>
      </c>
      <c r="N57" s="90"/>
      <c r="O57" s="93">
        <v>1010000</v>
      </c>
      <c r="P57" s="90"/>
      <c r="Q57" s="93">
        <v>1010000</v>
      </c>
      <c r="R57" s="90"/>
      <c r="S57" s="93">
        <v>4390.38</v>
      </c>
      <c r="T57" s="90"/>
      <c r="U57" s="13">
        <v>10.764529263009855</v>
      </c>
      <c r="V57" s="94">
        <v>0.43</v>
      </c>
      <c r="W57" s="90"/>
      <c r="Z57" s="3"/>
      <c r="AC57" s="3"/>
    </row>
    <row r="58" spans="1:29" x14ac:dyDescent="0.45">
      <c r="A58" s="114" t="s">
        <v>74</v>
      </c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3">
        <v>32965</v>
      </c>
      <c r="N58" s="90"/>
      <c r="O58" s="93">
        <v>1000000</v>
      </c>
      <c r="P58" s="90"/>
      <c r="Q58" s="93">
        <v>1000000</v>
      </c>
      <c r="R58" s="90"/>
      <c r="S58" s="93" t="s">
        <v>1</v>
      </c>
      <c r="T58" s="90"/>
      <c r="U58" s="13">
        <v>0</v>
      </c>
      <c r="V58" s="94" t="s">
        <v>1</v>
      </c>
      <c r="W58" s="90"/>
      <c r="Z58" s="3"/>
      <c r="AC58" s="3"/>
    </row>
    <row r="59" spans="1:29" x14ac:dyDescent="0.45">
      <c r="A59" s="90" t="s">
        <v>75</v>
      </c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112">
        <v>32965</v>
      </c>
      <c r="N59" s="90"/>
      <c r="O59" s="112" t="s">
        <v>1</v>
      </c>
      <c r="P59" s="90"/>
      <c r="Q59" s="112" t="s">
        <v>1</v>
      </c>
      <c r="R59" s="90"/>
      <c r="S59" s="112" t="s">
        <v>1</v>
      </c>
      <c r="T59" s="90"/>
      <c r="U59" s="43">
        <v>0</v>
      </c>
      <c r="V59" s="113" t="s">
        <v>1</v>
      </c>
      <c r="W59" s="90"/>
      <c r="Z59" s="3"/>
      <c r="AC59" s="3"/>
    </row>
    <row r="60" spans="1:29" x14ac:dyDescent="0.45">
      <c r="A60" s="90" t="s">
        <v>76</v>
      </c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112">
        <v>32965</v>
      </c>
      <c r="N60" s="90"/>
      <c r="O60" s="112" t="s">
        <v>1</v>
      </c>
      <c r="P60" s="90"/>
      <c r="Q60" s="112" t="s">
        <v>1</v>
      </c>
      <c r="R60" s="90"/>
      <c r="S60" s="112" t="s">
        <v>1</v>
      </c>
      <c r="T60" s="90"/>
      <c r="U60" s="43">
        <v>0</v>
      </c>
      <c r="V60" s="113" t="s">
        <v>1</v>
      </c>
      <c r="W60" s="90"/>
      <c r="Z60" s="3"/>
      <c r="AC60" s="3"/>
    </row>
    <row r="61" spans="1:29" x14ac:dyDescent="0.45">
      <c r="A61" s="114" t="s">
        <v>77</v>
      </c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3">
        <v>7820.62</v>
      </c>
      <c r="N61" s="90"/>
      <c r="O61" s="93">
        <v>10000</v>
      </c>
      <c r="P61" s="90"/>
      <c r="Q61" s="93">
        <v>10000</v>
      </c>
      <c r="R61" s="90"/>
      <c r="S61" s="93">
        <v>4390.38</v>
      </c>
      <c r="T61" s="90"/>
      <c r="U61" s="13">
        <v>56.138515872143138</v>
      </c>
      <c r="V61" s="94">
        <v>43.9</v>
      </c>
      <c r="W61" s="90"/>
      <c r="Z61" s="3"/>
      <c r="AC61" s="3"/>
    </row>
    <row r="62" spans="1:29" x14ac:dyDescent="0.45">
      <c r="A62" s="90" t="s">
        <v>78</v>
      </c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112">
        <v>7820.62</v>
      </c>
      <c r="N62" s="90"/>
      <c r="O62" s="112" t="s">
        <v>1</v>
      </c>
      <c r="P62" s="90"/>
      <c r="Q62" s="112" t="s">
        <v>1</v>
      </c>
      <c r="R62" s="90"/>
      <c r="S62" s="112">
        <v>4390.38</v>
      </c>
      <c r="T62" s="90"/>
      <c r="U62" s="43">
        <v>56.138515872143138</v>
      </c>
      <c r="V62" s="113" t="s">
        <v>1</v>
      </c>
      <c r="W62" s="90"/>
      <c r="Z62" s="3"/>
      <c r="AC62" s="3"/>
    </row>
    <row r="63" spans="1:29" x14ac:dyDescent="0.45">
      <c r="A63" s="90" t="s">
        <v>79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112">
        <v>7820.62</v>
      </c>
      <c r="N63" s="90"/>
      <c r="O63" s="112" t="s">
        <v>1</v>
      </c>
      <c r="P63" s="90"/>
      <c r="Q63" s="112" t="s">
        <v>1</v>
      </c>
      <c r="R63" s="90"/>
      <c r="S63" s="112">
        <v>4390.38</v>
      </c>
      <c r="T63" s="90"/>
      <c r="U63" s="43">
        <v>56.138515872143138</v>
      </c>
      <c r="V63" s="113" t="s">
        <v>1</v>
      </c>
      <c r="W63" s="90"/>
      <c r="Z63" s="3"/>
      <c r="AC63" s="3"/>
    </row>
    <row r="64" spans="1:29" x14ac:dyDescent="0.45">
      <c r="A64" s="114" t="s">
        <v>19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3">
        <v>5154487.08</v>
      </c>
      <c r="N64" s="90"/>
      <c r="O64" s="93">
        <v>18443480.91</v>
      </c>
      <c r="P64" s="90"/>
      <c r="Q64" s="93">
        <v>18450980.91</v>
      </c>
      <c r="R64" s="90"/>
      <c r="S64" s="93">
        <v>7219315.0800000001</v>
      </c>
      <c r="T64" s="90"/>
      <c r="U64" s="13">
        <v>140.05884519551458</v>
      </c>
      <c r="V64" s="94">
        <v>39.130000000000003</v>
      </c>
      <c r="W64" s="90"/>
      <c r="Z64" s="3"/>
    </row>
    <row r="65" spans="1:28" x14ac:dyDescent="0.45">
      <c r="A65" s="114" t="s">
        <v>80</v>
      </c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3">
        <v>1547193.66</v>
      </c>
      <c r="N65" s="90"/>
      <c r="O65" s="93">
        <v>4671565.1399999997</v>
      </c>
      <c r="P65" s="90"/>
      <c r="Q65" s="93">
        <v>4675165.1399999997</v>
      </c>
      <c r="R65" s="90"/>
      <c r="S65" s="93">
        <v>2580156.3199999998</v>
      </c>
      <c r="T65" s="90"/>
      <c r="U65" s="13">
        <v>166.76363061105098</v>
      </c>
      <c r="V65" s="94">
        <v>55.19</v>
      </c>
      <c r="W65" s="90"/>
      <c r="Z65" s="3"/>
    </row>
    <row r="66" spans="1:28" x14ac:dyDescent="0.45">
      <c r="A66" s="90" t="s">
        <v>81</v>
      </c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112">
        <v>1212358.33</v>
      </c>
      <c r="N66" s="90"/>
      <c r="O66" s="112" t="s">
        <v>1</v>
      </c>
      <c r="P66" s="90"/>
      <c r="Q66" s="112" t="s">
        <v>1</v>
      </c>
      <c r="R66" s="90"/>
      <c r="S66" s="112">
        <v>2117351.61</v>
      </c>
      <c r="T66" s="90"/>
      <c r="U66" s="43">
        <v>174.64734291882166</v>
      </c>
      <c r="V66" s="113" t="s">
        <v>1</v>
      </c>
      <c r="W66" s="90"/>
      <c r="Z66" s="3"/>
    </row>
    <row r="67" spans="1:28" x14ac:dyDescent="0.45">
      <c r="A67" s="90" t="s">
        <v>82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112">
        <v>1210023.25</v>
      </c>
      <c r="N67" s="90"/>
      <c r="O67" s="112" t="s">
        <v>1</v>
      </c>
      <c r="P67" s="90"/>
      <c r="Q67" s="112" t="s">
        <v>1</v>
      </c>
      <c r="R67" s="90"/>
      <c r="S67" s="112">
        <v>2116606.14</v>
      </c>
      <c r="T67" s="90"/>
      <c r="U67" s="43">
        <v>174.92276615346029</v>
      </c>
      <c r="V67" s="113" t="s">
        <v>1</v>
      </c>
      <c r="W67" s="90"/>
      <c r="Z67" s="3"/>
    </row>
    <row r="68" spans="1:28" x14ac:dyDescent="0.45">
      <c r="A68" s="90" t="s">
        <v>83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112">
        <v>2335.08</v>
      </c>
      <c r="N68" s="90"/>
      <c r="O68" s="112" t="s">
        <v>1</v>
      </c>
      <c r="P68" s="90"/>
      <c r="Q68" s="112" t="s">
        <v>1</v>
      </c>
      <c r="R68" s="90"/>
      <c r="S68" s="112" t="s">
        <v>1</v>
      </c>
      <c r="T68" s="90"/>
      <c r="U68" s="43">
        <v>0</v>
      </c>
      <c r="V68" s="113" t="s">
        <v>1</v>
      </c>
      <c r="W68" s="90"/>
      <c r="Z68" s="3"/>
      <c r="AB68" s="3"/>
    </row>
    <row r="69" spans="1:28" x14ac:dyDescent="0.45">
      <c r="A69" s="90" t="s">
        <v>84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112" t="s">
        <v>1</v>
      </c>
      <c r="N69" s="90"/>
      <c r="O69" s="112" t="s">
        <v>1</v>
      </c>
      <c r="P69" s="90"/>
      <c r="Q69" s="112" t="s">
        <v>1</v>
      </c>
      <c r="R69" s="90"/>
      <c r="S69" s="112">
        <v>745.47</v>
      </c>
      <c r="T69" s="90"/>
      <c r="U69" s="43">
        <v>0</v>
      </c>
      <c r="V69" s="113" t="s">
        <v>1</v>
      </c>
      <c r="W69" s="90"/>
      <c r="Z69" s="3"/>
      <c r="AB69" s="3"/>
    </row>
    <row r="70" spans="1:28" x14ac:dyDescent="0.45">
      <c r="A70" s="90" t="s">
        <v>85</v>
      </c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112">
        <v>134752.92000000001</v>
      </c>
      <c r="N70" s="90"/>
      <c r="O70" s="112" t="s">
        <v>1</v>
      </c>
      <c r="P70" s="90"/>
      <c r="Q70" s="112" t="s">
        <v>1</v>
      </c>
      <c r="R70" s="90"/>
      <c r="S70" s="112">
        <v>112931.57</v>
      </c>
      <c r="T70" s="90"/>
      <c r="U70" s="43">
        <v>83.81</v>
      </c>
      <c r="V70" s="113" t="s">
        <v>1</v>
      </c>
      <c r="W70" s="90"/>
      <c r="Z70" s="3"/>
      <c r="AB70" s="3"/>
    </row>
    <row r="71" spans="1:28" x14ac:dyDescent="0.45">
      <c r="A71" s="90" t="s">
        <v>86</v>
      </c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112">
        <v>134752.92000000001</v>
      </c>
      <c r="N71" s="90"/>
      <c r="O71" s="112" t="s">
        <v>1</v>
      </c>
      <c r="P71" s="90"/>
      <c r="Q71" s="112" t="s">
        <v>1</v>
      </c>
      <c r="R71" s="90"/>
      <c r="S71" s="112">
        <v>112931.57</v>
      </c>
      <c r="T71" s="90"/>
      <c r="U71" s="43">
        <v>83.81</v>
      </c>
      <c r="V71" s="113" t="s">
        <v>1</v>
      </c>
      <c r="W71" s="90"/>
      <c r="Z71" s="3"/>
      <c r="AB71" s="3"/>
    </row>
    <row r="72" spans="1:28" x14ac:dyDescent="0.45">
      <c r="A72" s="90" t="s">
        <v>87</v>
      </c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112">
        <v>200082.41</v>
      </c>
      <c r="N72" s="90"/>
      <c r="O72" s="112" t="s">
        <v>1</v>
      </c>
      <c r="P72" s="90"/>
      <c r="Q72" s="112" t="s">
        <v>1</v>
      </c>
      <c r="R72" s="90"/>
      <c r="S72" s="112">
        <v>349873.14</v>
      </c>
      <c r="T72" s="90"/>
      <c r="U72" s="43">
        <v>174.86</v>
      </c>
      <c r="V72" s="113" t="s">
        <v>1</v>
      </c>
      <c r="W72" s="90"/>
      <c r="Z72" s="3"/>
      <c r="AB72" s="3"/>
    </row>
    <row r="73" spans="1:28" x14ac:dyDescent="0.45">
      <c r="A73" s="90" t="s">
        <v>88</v>
      </c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112">
        <v>539.26</v>
      </c>
      <c r="N73" s="90"/>
      <c r="O73" s="112" t="s">
        <v>1</v>
      </c>
      <c r="P73" s="90"/>
      <c r="Q73" s="112" t="s">
        <v>1</v>
      </c>
      <c r="R73" s="90"/>
      <c r="S73" s="112">
        <v>2222.2600000000002</v>
      </c>
      <c r="T73" s="90"/>
      <c r="U73" s="43">
        <v>412.09</v>
      </c>
      <c r="V73" s="113" t="s">
        <v>1</v>
      </c>
      <c r="W73" s="90"/>
      <c r="Z73" s="3"/>
      <c r="AB73" s="3"/>
    </row>
    <row r="74" spans="1:28" x14ac:dyDescent="0.45">
      <c r="A74" s="90" t="s">
        <v>89</v>
      </c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112">
        <v>199543.15</v>
      </c>
      <c r="N74" s="90"/>
      <c r="O74" s="112" t="s">
        <v>1</v>
      </c>
      <c r="P74" s="90"/>
      <c r="Q74" s="112" t="s">
        <v>1</v>
      </c>
      <c r="R74" s="90"/>
      <c r="S74" s="112">
        <v>347650.88</v>
      </c>
      <c r="T74" s="90"/>
      <c r="U74" s="43">
        <v>174.22</v>
      </c>
      <c r="V74" s="113" t="s">
        <v>1</v>
      </c>
      <c r="W74" s="90"/>
      <c r="Z74" s="3"/>
      <c r="AB74" s="3"/>
    </row>
    <row r="75" spans="1:28" x14ac:dyDescent="0.45">
      <c r="A75" s="114" t="s">
        <v>90</v>
      </c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3">
        <v>2104423.3199999998</v>
      </c>
      <c r="N75" s="90"/>
      <c r="O75" s="93">
        <v>9427099.0099999998</v>
      </c>
      <c r="P75" s="90"/>
      <c r="Q75" s="93">
        <v>9424999.0099999998</v>
      </c>
      <c r="R75" s="90"/>
      <c r="S75" s="93">
        <v>2534260.5699999998</v>
      </c>
      <c r="T75" s="90"/>
      <c r="U75" s="13">
        <v>120.42541754384284</v>
      </c>
      <c r="V75" s="94">
        <v>26.89</v>
      </c>
      <c r="W75" s="90"/>
      <c r="Z75" s="3"/>
    </row>
    <row r="76" spans="1:28" x14ac:dyDescent="0.45">
      <c r="A76" s="90" t="s">
        <v>91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112">
        <v>58469.46</v>
      </c>
      <c r="N76" s="90"/>
      <c r="O76" s="112" t="s">
        <v>1</v>
      </c>
      <c r="P76" s="90"/>
      <c r="Q76" s="112" t="s">
        <v>1</v>
      </c>
      <c r="R76" s="90"/>
      <c r="S76" s="112">
        <v>69026.42</v>
      </c>
      <c r="T76" s="90"/>
      <c r="U76" s="43">
        <v>118.05551137294582</v>
      </c>
      <c r="V76" s="113" t="s">
        <v>1</v>
      </c>
      <c r="W76" s="90"/>
      <c r="Z76" s="3"/>
    </row>
    <row r="77" spans="1:28" x14ac:dyDescent="0.45">
      <c r="A77" s="90" t="s">
        <v>92</v>
      </c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112">
        <v>9384.17</v>
      </c>
      <c r="N77" s="90"/>
      <c r="O77" s="112" t="s">
        <v>1</v>
      </c>
      <c r="P77" s="90"/>
      <c r="Q77" s="112" t="s">
        <v>1</v>
      </c>
      <c r="R77" s="90"/>
      <c r="S77" s="112">
        <v>7909.65</v>
      </c>
      <c r="T77" s="90"/>
      <c r="U77" s="43">
        <v>84.287155923219629</v>
      </c>
      <c r="V77" s="113" t="s">
        <v>1</v>
      </c>
      <c r="W77" s="90"/>
      <c r="Z77" s="3"/>
    </row>
    <row r="78" spans="1:28" x14ac:dyDescent="0.45">
      <c r="A78" s="90" t="s">
        <v>93</v>
      </c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112">
        <v>44201.8</v>
      </c>
      <c r="N78" s="90"/>
      <c r="O78" s="112" t="s">
        <v>1</v>
      </c>
      <c r="P78" s="90"/>
      <c r="Q78" s="112" t="s">
        <v>1</v>
      </c>
      <c r="R78" s="90"/>
      <c r="S78" s="112">
        <v>52769.82</v>
      </c>
      <c r="T78" s="90"/>
      <c r="U78" s="43">
        <v>119.38387124506239</v>
      </c>
      <c r="V78" s="113" t="s">
        <v>1</v>
      </c>
      <c r="W78" s="90"/>
      <c r="Z78" s="3"/>
    </row>
    <row r="79" spans="1:28" x14ac:dyDescent="0.45">
      <c r="A79" s="90" t="s">
        <v>94</v>
      </c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112">
        <v>4598.21</v>
      </c>
      <c r="N79" s="90"/>
      <c r="O79" s="112" t="s">
        <v>1</v>
      </c>
      <c r="P79" s="90"/>
      <c r="Q79" s="112" t="s">
        <v>1</v>
      </c>
      <c r="R79" s="90"/>
      <c r="S79" s="112">
        <v>7547.54</v>
      </c>
      <c r="T79" s="90"/>
      <c r="U79" s="43">
        <v>164.1408287137821</v>
      </c>
      <c r="V79" s="113" t="s">
        <v>1</v>
      </c>
      <c r="W79" s="90"/>
      <c r="Z79" s="3"/>
    </row>
    <row r="80" spans="1:28" x14ac:dyDescent="0.45">
      <c r="A80" s="90" t="s">
        <v>95</v>
      </c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112">
        <v>285.27999999999997</v>
      </c>
      <c r="N80" s="90"/>
      <c r="O80" s="112" t="s">
        <v>1</v>
      </c>
      <c r="P80" s="90"/>
      <c r="Q80" s="112" t="s">
        <v>1</v>
      </c>
      <c r="R80" s="90"/>
      <c r="S80" s="112">
        <v>799.41</v>
      </c>
      <c r="T80" s="90"/>
      <c r="U80" s="43">
        <v>280.21943353897927</v>
      </c>
      <c r="V80" s="113" t="s">
        <v>1</v>
      </c>
      <c r="W80" s="90"/>
      <c r="Z80" s="3"/>
    </row>
    <row r="81" spans="1:26" x14ac:dyDescent="0.45">
      <c r="A81" s="90" t="s">
        <v>96</v>
      </c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112">
        <v>435851.8</v>
      </c>
      <c r="N81" s="90"/>
      <c r="O81" s="112" t="s">
        <v>1</v>
      </c>
      <c r="P81" s="90"/>
      <c r="Q81" s="112" t="s">
        <v>1</v>
      </c>
      <c r="R81" s="90"/>
      <c r="S81" s="112">
        <v>456713.97</v>
      </c>
      <c r="T81" s="90"/>
      <c r="U81" s="43">
        <v>104.786528356657</v>
      </c>
      <c r="V81" s="113" t="s">
        <v>1</v>
      </c>
      <c r="W81" s="90"/>
      <c r="Z81" s="3"/>
    </row>
    <row r="82" spans="1:26" x14ac:dyDescent="0.45">
      <c r="A82" s="90" t="s">
        <v>97</v>
      </c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112">
        <v>32664.66</v>
      </c>
      <c r="N82" s="90"/>
      <c r="O82" s="112" t="s">
        <v>1</v>
      </c>
      <c r="P82" s="90"/>
      <c r="Q82" s="112" t="s">
        <v>1</v>
      </c>
      <c r="R82" s="90"/>
      <c r="S82" s="112">
        <v>27995.75</v>
      </c>
      <c r="T82" s="90"/>
      <c r="U82" s="43">
        <v>85.706540340539277</v>
      </c>
      <c r="V82" s="113" t="s">
        <v>1</v>
      </c>
      <c r="W82" s="90"/>
      <c r="Z82" s="3"/>
    </row>
    <row r="83" spans="1:26" x14ac:dyDescent="0.45">
      <c r="A83" s="90" t="s">
        <v>98</v>
      </c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112">
        <v>69672.03</v>
      </c>
      <c r="N83" s="90"/>
      <c r="O83" s="112" t="s">
        <v>1</v>
      </c>
      <c r="P83" s="90"/>
      <c r="Q83" s="112" t="s">
        <v>1</v>
      </c>
      <c r="R83" s="90"/>
      <c r="S83" s="112">
        <v>82201.8</v>
      </c>
      <c r="T83" s="90"/>
      <c r="U83" s="43">
        <v>117.98393128490731</v>
      </c>
      <c r="V83" s="113" t="s">
        <v>1</v>
      </c>
      <c r="W83" s="90"/>
      <c r="Z83" s="3"/>
    </row>
    <row r="84" spans="1:26" x14ac:dyDescent="0.45">
      <c r="A84" s="90" t="s">
        <v>99</v>
      </c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112">
        <v>153605.18</v>
      </c>
      <c r="N84" s="90"/>
      <c r="O84" s="112" t="s">
        <v>1</v>
      </c>
      <c r="P84" s="90"/>
      <c r="Q84" s="112" t="s">
        <v>1</v>
      </c>
      <c r="R84" s="90"/>
      <c r="S84" s="112">
        <v>135159.81</v>
      </c>
      <c r="T84" s="90"/>
      <c r="U84" s="43">
        <v>87.991700540307306</v>
      </c>
      <c r="V84" s="113" t="s">
        <v>1</v>
      </c>
      <c r="W84" s="90"/>
      <c r="Z84" s="3"/>
    </row>
    <row r="85" spans="1:26" x14ac:dyDescent="0.45">
      <c r="A85" s="90" t="s">
        <v>100</v>
      </c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112">
        <v>158188.79</v>
      </c>
      <c r="N85" s="90"/>
      <c r="O85" s="112" t="s">
        <v>1</v>
      </c>
      <c r="P85" s="90"/>
      <c r="Q85" s="112" t="s">
        <v>1</v>
      </c>
      <c r="R85" s="90"/>
      <c r="S85" s="112">
        <v>186260.28</v>
      </c>
      <c r="T85" s="90"/>
      <c r="U85" s="43">
        <v>117.74556212232233</v>
      </c>
      <c r="V85" s="113" t="s">
        <v>1</v>
      </c>
      <c r="W85" s="90"/>
      <c r="Z85" s="3"/>
    </row>
    <row r="86" spans="1:26" x14ac:dyDescent="0.45">
      <c r="A86" s="90" t="s">
        <v>101</v>
      </c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112">
        <v>9778.2900000000009</v>
      </c>
      <c r="N86" s="90"/>
      <c r="O86" s="112" t="s">
        <v>1</v>
      </c>
      <c r="P86" s="90"/>
      <c r="Q86" s="112" t="s">
        <v>1</v>
      </c>
      <c r="R86" s="90"/>
      <c r="S86" s="112">
        <v>16794.099999999999</v>
      </c>
      <c r="T86" s="90"/>
      <c r="U86" s="43">
        <v>171.74884361171533</v>
      </c>
      <c r="V86" s="113" t="s">
        <v>1</v>
      </c>
      <c r="W86" s="90"/>
      <c r="Z86" s="3"/>
    </row>
    <row r="87" spans="1:26" x14ac:dyDescent="0.45">
      <c r="A87" s="90" t="s">
        <v>102</v>
      </c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112">
        <v>11942.85</v>
      </c>
      <c r="N87" s="90"/>
      <c r="O87" s="112" t="s">
        <v>1</v>
      </c>
      <c r="P87" s="90"/>
      <c r="Q87" s="112" t="s">
        <v>1</v>
      </c>
      <c r="R87" s="90"/>
      <c r="S87" s="112">
        <v>8302.23</v>
      </c>
      <c r="T87" s="90"/>
      <c r="U87" s="43">
        <v>69.51632148105351</v>
      </c>
      <c r="V87" s="113" t="s">
        <v>1</v>
      </c>
      <c r="W87" s="90"/>
      <c r="Z87" s="3"/>
    </row>
    <row r="88" spans="1:26" x14ac:dyDescent="0.45">
      <c r="A88" s="90" t="s">
        <v>103</v>
      </c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112">
        <v>1320511.05</v>
      </c>
      <c r="N88" s="90"/>
      <c r="O88" s="112" t="s">
        <v>1</v>
      </c>
      <c r="P88" s="90"/>
      <c r="Q88" s="112" t="s">
        <v>1</v>
      </c>
      <c r="R88" s="90"/>
      <c r="S88" s="112">
        <v>1838029.88</v>
      </c>
      <c r="T88" s="90"/>
      <c r="U88" s="43">
        <v>139.19079889562454</v>
      </c>
      <c r="V88" s="113" t="s">
        <v>1</v>
      </c>
      <c r="W88" s="90"/>
      <c r="Z88" s="3"/>
    </row>
    <row r="89" spans="1:26" x14ac:dyDescent="0.45">
      <c r="A89" s="90" t="s">
        <v>104</v>
      </c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112">
        <v>31556.09</v>
      </c>
      <c r="N89" s="90"/>
      <c r="O89" s="112" t="s">
        <v>1</v>
      </c>
      <c r="P89" s="90"/>
      <c r="Q89" s="112" t="s">
        <v>1</v>
      </c>
      <c r="R89" s="90"/>
      <c r="S89" s="112">
        <v>25661.51</v>
      </c>
      <c r="T89" s="90"/>
      <c r="U89" s="43">
        <v>81.320309328563837</v>
      </c>
      <c r="V89" s="113" t="s">
        <v>1</v>
      </c>
      <c r="W89" s="90"/>
      <c r="Z89" s="3"/>
    </row>
    <row r="90" spans="1:26" x14ac:dyDescent="0.45">
      <c r="A90" s="90" t="s">
        <v>105</v>
      </c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112">
        <v>723993.36</v>
      </c>
      <c r="N90" s="90"/>
      <c r="O90" s="112" t="s">
        <v>1</v>
      </c>
      <c r="P90" s="90"/>
      <c r="Q90" s="112" t="s">
        <v>1</v>
      </c>
      <c r="R90" s="90"/>
      <c r="S90" s="112">
        <v>1153110.58</v>
      </c>
      <c r="T90" s="90"/>
      <c r="U90" s="43">
        <v>159.27087784341006</v>
      </c>
      <c r="V90" s="113" t="s">
        <v>1</v>
      </c>
      <c r="W90" s="90"/>
      <c r="Z90" s="3"/>
    </row>
    <row r="91" spans="1:26" x14ac:dyDescent="0.45">
      <c r="A91" s="90" t="s">
        <v>106</v>
      </c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112">
        <v>23489.06</v>
      </c>
      <c r="N91" s="90"/>
      <c r="O91" s="112" t="s">
        <v>1</v>
      </c>
      <c r="P91" s="90"/>
      <c r="Q91" s="112" t="s">
        <v>1</v>
      </c>
      <c r="R91" s="90"/>
      <c r="S91" s="112">
        <v>22940.02</v>
      </c>
      <c r="T91" s="90"/>
      <c r="U91" s="43">
        <v>97.66257142686851</v>
      </c>
      <c r="V91" s="113" t="s">
        <v>1</v>
      </c>
      <c r="W91" s="90"/>
      <c r="Z91" s="3"/>
    </row>
    <row r="92" spans="1:26" x14ac:dyDescent="0.45">
      <c r="A92" s="90" t="s">
        <v>107</v>
      </c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112">
        <v>160243.42000000001</v>
      </c>
      <c r="N92" s="90"/>
      <c r="O92" s="112" t="s">
        <v>1</v>
      </c>
      <c r="P92" s="90"/>
      <c r="Q92" s="112" t="s">
        <v>1</v>
      </c>
      <c r="R92" s="90"/>
      <c r="S92" s="112">
        <v>173580.63</v>
      </c>
      <c r="T92" s="90"/>
      <c r="U92" s="43">
        <v>108.32309370331711</v>
      </c>
      <c r="V92" s="113" t="s">
        <v>1</v>
      </c>
      <c r="W92" s="90"/>
      <c r="Z92" s="3"/>
    </row>
    <row r="93" spans="1:26" x14ac:dyDescent="0.45">
      <c r="A93" s="90" t="s">
        <v>108</v>
      </c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112">
        <v>22026.35</v>
      </c>
      <c r="N93" s="90"/>
      <c r="O93" s="112" t="s">
        <v>1</v>
      </c>
      <c r="P93" s="90"/>
      <c r="Q93" s="112" t="s">
        <v>1</v>
      </c>
      <c r="R93" s="90"/>
      <c r="S93" s="112">
        <v>34661.65</v>
      </c>
      <c r="T93" s="90"/>
      <c r="U93" s="43">
        <v>157.36447482220163</v>
      </c>
      <c r="V93" s="113" t="s">
        <v>1</v>
      </c>
      <c r="W93" s="90"/>
      <c r="Z93" s="3"/>
    </row>
    <row r="94" spans="1:26" x14ac:dyDescent="0.45">
      <c r="A94" s="90" t="s">
        <v>109</v>
      </c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112">
        <v>26391.49</v>
      </c>
      <c r="N94" s="90"/>
      <c r="O94" s="112" t="s">
        <v>1</v>
      </c>
      <c r="P94" s="90"/>
      <c r="Q94" s="112" t="s">
        <v>1</v>
      </c>
      <c r="R94" s="90"/>
      <c r="S94" s="112">
        <v>28362.48</v>
      </c>
      <c r="T94" s="90"/>
      <c r="U94" s="43">
        <v>107.46827860041248</v>
      </c>
      <c r="V94" s="113" t="s">
        <v>1</v>
      </c>
      <c r="W94" s="90"/>
      <c r="Z94" s="3"/>
    </row>
    <row r="95" spans="1:26" x14ac:dyDescent="0.45">
      <c r="A95" s="90" t="s">
        <v>110</v>
      </c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112">
        <v>228607.41</v>
      </c>
      <c r="N95" s="90"/>
      <c r="O95" s="112" t="s">
        <v>1</v>
      </c>
      <c r="P95" s="90"/>
      <c r="Q95" s="112" t="s">
        <v>1</v>
      </c>
      <c r="R95" s="90"/>
      <c r="S95" s="112">
        <v>248146.41</v>
      </c>
      <c r="T95" s="90"/>
      <c r="U95" s="43">
        <v>108.54696704713116</v>
      </c>
      <c r="V95" s="113" t="s">
        <v>1</v>
      </c>
      <c r="W95" s="90"/>
      <c r="Z95" s="3"/>
    </row>
    <row r="96" spans="1:26" x14ac:dyDescent="0.45">
      <c r="A96" s="90" t="s">
        <v>111</v>
      </c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112">
        <v>44817.01</v>
      </c>
      <c r="N96" s="90"/>
      <c r="O96" s="112" t="s">
        <v>1</v>
      </c>
      <c r="P96" s="90"/>
      <c r="Q96" s="112" t="s">
        <v>1</v>
      </c>
      <c r="R96" s="90"/>
      <c r="S96" s="112">
        <v>56591.23</v>
      </c>
      <c r="T96" s="90"/>
      <c r="U96" s="43">
        <v>126.27176601027155</v>
      </c>
      <c r="V96" s="113" t="s">
        <v>1</v>
      </c>
      <c r="W96" s="90"/>
      <c r="Z96" s="3"/>
    </row>
    <row r="97" spans="1:26" x14ac:dyDescent="0.45">
      <c r="A97" s="90" t="s">
        <v>112</v>
      </c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112">
        <v>59386.86</v>
      </c>
      <c r="N97" s="90"/>
      <c r="O97" s="112" t="s">
        <v>1</v>
      </c>
      <c r="P97" s="90"/>
      <c r="Q97" s="112" t="s">
        <v>1</v>
      </c>
      <c r="R97" s="90"/>
      <c r="S97" s="112">
        <v>94975.37</v>
      </c>
      <c r="T97" s="90"/>
      <c r="U97" s="43">
        <v>159.92657298264294</v>
      </c>
      <c r="V97" s="113" t="s">
        <v>1</v>
      </c>
      <c r="W97" s="90"/>
      <c r="Z97" s="3"/>
    </row>
    <row r="98" spans="1:26" x14ac:dyDescent="0.45">
      <c r="A98" s="90" t="s">
        <v>113</v>
      </c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112">
        <v>3297.18</v>
      </c>
      <c r="N98" s="90"/>
      <c r="O98" s="112" t="s">
        <v>1</v>
      </c>
      <c r="P98" s="90"/>
      <c r="Q98" s="112" t="s">
        <v>1</v>
      </c>
      <c r="R98" s="90"/>
      <c r="S98" s="112">
        <v>3495.9</v>
      </c>
      <c r="T98" s="90"/>
      <c r="U98" s="43">
        <v>106.02696850035484</v>
      </c>
      <c r="V98" s="113" t="s">
        <v>1</v>
      </c>
      <c r="W98" s="90"/>
      <c r="Z98" s="3"/>
    </row>
    <row r="99" spans="1:26" x14ac:dyDescent="0.45">
      <c r="A99" s="90" t="s">
        <v>114</v>
      </c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112">
        <v>3297.18</v>
      </c>
      <c r="N99" s="90"/>
      <c r="O99" s="112" t="s">
        <v>1</v>
      </c>
      <c r="P99" s="90"/>
      <c r="Q99" s="112" t="s">
        <v>1</v>
      </c>
      <c r="R99" s="90"/>
      <c r="S99" s="112">
        <v>3495.9</v>
      </c>
      <c r="T99" s="90"/>
      <c r="U99" s="43">
        <v>106.02696850035484</v>
      </c>
      <c r="V99" s="113" t="s">
        <v>1</v>
      </c>
      <c r="W99" s="90"/>
      <c r="Z99" s="3"/>
    </row>
    <row r="100" spans="1:26" x14ac:dyDescent="0.45">
      <c r="A100" s="90" t="s">
        <v>115</v>
      </c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112">
        <v>286293.83</v>
      </c>
      <c r="N100" s="90"/>
      <c r="O100" s="112" t="s">
        <v>1</v>
      </c>
      <c r="P100" s="90"/>
      <c r="Q100" s="112" t="s">
        <v>1</v>
      </c>
      <c r="R100" s="90"/>
      <c r="S100" s="112">
        <v>166994.4</v>
      </c>
      <c r="T100" s="90"/>
      <c r="U100" s="43">
        <v>58.329723696804777</v>
      </c>
      <c r="V100" s="113" t="s">
        <v>1</v>
      </c>
      <c r="W100" s="90"/>
      <c r="Z100" s="3"/>
    </row>
    <row r="101" spans="1:26" x14ac:dyDescent="0.45">
      <c r="A101" s="90" t="s">
        <v>116</v>
      </c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112">
        <v>15811.71</v>
      </c>
      <c r="N101" s="90"/>
      <c r="O101" s="112" t="s">
        <v>1</v>
      </c>
      <c r="P101" s="90"/>
      <c r="Q101" s="112" t="s">
        <v>1</v>
      </c>
      <c r="R101" s="90"/>
      <c r="S101" s="112">
        <v>63219.87</v>
      </c>
      <c r="T101" s="90"/>
      <c r="U101" s="43">
        <v>399.82943021343044</v>
      </c>
      <c r="V101" s="113" t="s">
        <v>1</v>
      </c>
      <c r="W101" s="90"/>
      <c r="Z101" s="3"/>
    </row>
    <row r="102" spans="1:26" x14ac:dyDescent="0.45">
      <c r="A102" s="90" t="s">
        <v>117</v>
      </c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112">
        <v>12487.62</v>
      </c>
      <c r="N102" s="90"/>
      <c r="O102" s="112" t="s">
        <v>1</v>
      </c>
      <c r="P102" s="90"/>
      <c r="Q102" s="112" t="s">
        <v>1</v>
      </c>
      <c r="R102" s="90"/>
      <c r="S102" s="112">
        <v>23754.51</v>
      </c>
      <c r="T102" s="90"/>
      <c r="U102" s="43">
        <v>190.2244783233314</v>
      </c>
      <c r="V102" s="113" t="s">
        <v>1</v>
      </c>
      <c r="W102" s="90"/>
      <c r="Z102" s="3"/>
    </row>
    <row r="103" spans="1:26" x14ac:dyDescent="0.45">
      <c r="A103" s="90" t="s">
        <v>118</v>
      </c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112">
        <v>17163.07</v>
      </c>
      <c r="N103" s="90"/>
      <c r="O103" s="112" t="s">
        <v>1</v>
      </c>
      <c r="P103" s="90"/>
      <c r="Q103" s="112" t="s">
        <v>1</v>
      </c>
      <c r="R103" s="90"/>
      <c r="S103" s="112">
        <v>20922.599999999999</v>
      </c>
      <c r="T103" s="90"/>
      <c r="U103" s="43">
        <v>121.90476412436702</v>
      </c>
      <c r="V103" s="113" t="s">
        <v>1</v>
      </c>
      <c r="W103" s="90"/>
      <c r="Z103" s="3"/>
    </row>
    <row r="104" spans="1:26" x14ac:dyDescent="0.45">
      <c r="A104" s="90" t="s">
        <v>119</v>
      </c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112">
        <v>600</v>
      </c>
      <c r="N104" s="90"/>
      <c r="O104" s="112" t="s">
        <v>1</v>
      </c>
      <c r="P104" s="90"/>
      <c r="Q104" s="112" t="s">
        <v>1</v>
      </c>
      <c r="R104" s="90"/>
      <c r="S104" s="112">
        <v>600</v>
      </c>
      <c r="T104" s="90"/>
      <c r="U104" s="43">
        <v>100</v>
      </c>
      <c r="V104" s="113" t="s">
        <v>1</v>
      </c>
      <c r="W104" s="90"/>
      <c r="Z104" s="3"/>
    </row>
    <row r="105" spans="1:26" x14ac:dyDescent="0.45">
      <c r="A105" s="90" t="s">
        <v>120</v>
      </c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112">
        <v>44143.26</v>
      </c>
      <c r="N105" s="90"/>
      <c r="O105" s="112" t="s">
        <v>1</v>
      </c>
      <c r="P105" s="90"/>
      <c r="Q105" s="112" t="s">
        <v>1</v>
      </c>
      <c r="R105" s="90"/>
      <c r="S105" s="112">
        <v>5094.6099999999997</v>
      </c>
      <c r="T105" s="90"/>
      <c r="U105" s="43">
        <v>11.541082375882523</v>
      </c>
      <c r="V105" s="113" t="s">
        <v>1</v>
      </c>
      <c r="W105" s="90"/>
      <c r="Z105" s="3"/>
    </row>
    <row r="106" spans="1:26" x14ac:dyDescent="0.45">
      <c r="A106" s="90" t="s">
        <v>121</v>
      </c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112">
        <v>196088.17</v>
      </c>
      <c r="N106" s="90"/>
      <c r="O106" s="112" t="s">
        <v>1</v>
      </c>
      <c r="P106" s="90"/>
      <c r="Q106" s="112" t="s">
        <v>1</v>
      </c>
      <c r="R106" s="90"/>
      <c r="S106" s="112">
        <v>53402.81</v>
      </c>
      <c r="T106" s="90"/>
      <c r="U106" s="43">
        <v>27.234080464925547</v>
      </c>
      <c r="V106" s="113" t="s">
        <v>1</v>
      </c>
      <c r="W106" s="90"/>
      <c r="Z106" s="3"/>
    </row>
    <row r="107" spans="1:26" x14ac:dyDescent="0.45">
      <c r="A107" s="114" t="s">
        <v>122</v>
      </c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3">
        <v>43159.94</v>
      </c>
      <c r="N107" s="90"/>
      <c r="O107" s="93">
        <v>191456.76</v>
      </c>
      <c r="P107" s="90"/>
      <c r="Q107" s="93">
        <v>191456.76</v>
      </c>
      <c r="R107" s="90"/>
      <c r="S107" s="93">
        <v>45939.27</v>
      </c>
      <c r="T107" s="90"/>
      <c r="U107" s="13">
        <v>106.43960580112019</v>
      </c>
      <c r="V107" s="94">
        <v>23.99</v>
      </c>
      <c r="W107" s="90"/>
      <c r="Z107" s="3"/>
    </row>
    <row r="108" spans="1:26" x14ac:dyDescent="0.45">
      <c r="A108" s="90" t="s">
        <v>123</v>
      </c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112">
        <v>2412.33</v>
      </c>
      <c r="N108" s="90"/>
      <c r="O108" s="112" t="s">
        <v>1</v>
      </c>
      <c r="P108" s="90"/>
      <c r="Q108" s="112" t="s">
        <v>1</v>
      </c>
      <c r="R108" s="90"/>
      <c r="S108" s="112">
        <v>2159.8000000000002</v>
      </c>
      <c r="T108" s="90"/>
      <c r="U108" s="43">
        <v>89.531697570398748</v>
      </c>
      <c r="V108" s="113" t="s">
        <v>1</v>
      </c>
      <c r="W108" s="90"/>
      <c r="Z108" s="3"/>
    </row>
    <row r="109" spans="1:26" x14ac:dyDescent="0.45">
      <c r="A109" s="90" t="s">
        <v>124</v>
      </c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112">
        <v>2412.33</v>
      </c>
      <c r="N109" s="90"/>
      <c r="O109" s="112" t="s">
        <v>1</v>
      </c>
      <c r="P109" s="90"/>
      <c r="Q109" s="112" t="s">
        <v>1</v>
      </c>
      <c r="R109" s="90"/>
      <c r="S109" s="112">
        <v>2159.8000000000002</v>
      </c>
      <c r="T109" s="90"/>
      <c r="U109" s="43">
        <v>89.531697570398748</v>
      </c>
      <c r="V109" s="113" t="s">
        <v>1</v>
      </c>
      <c r="W109" s="90"/>
      <c r="Z109" s="3"/>
    </row>
    <row r="110" spans="1:26" x14ac:dyDescent="0.45">
      <c r="A110" s="90" t="s">
        <v>125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112">
        <v>40747.61</v>
      </c>
      <c r="N110" s="90"/>
      <c r="O110" s="112" t="s">
        <v>1</v>
      </c>
      <c r="P110" s="90"/>
      <c r="Q110" s="112" t="s">
        <v>1</v>
      </c>
      <c r="R110" s="90"/>
      <c r="S110" s="112">
        <v>43779.47</v>
      </c>
      <c r="T110" s="90"/>
      <c r="U110" s="43">
        <v>107.44058363177619</v>
      </c>
      <c r="V110" s="113" t="s">
        <v>1</v>
      </c>
      <c r="W110" s="90"/>
      <c r="Z110" s="3"/>
    </row>
    <row r="111" spans="1:26" x14ac:dyDescent="0.45">
      <c r="A111" s="90" t="s">
        <v>126</v>
      </c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112">
        <v>4544.88</v>
      </c>
      <c r="N111" s="90"/>
      <c r="O111" s="112" t="s">
        <v>1</v>
      </c>
      <c r="P111" s="90"/>
      <c r="Q111" s="112" t="s">
        <v>1</v>
      </c>
      <c r="R111" s="90"/>
      <c r="S111" s="112">
        <v>5345.39</v>
      </c>
      <c r="T111" s="90"/>
      <c r="U111" s="43">
        <v>117.61344633961733</v>
      </c>
      <c r="V111" s="113" t="s">
        <v>1</v>
      </c>
      <c r="W111" s="90"/>
      <c r="Z111" s="3"/>
    </row>
    <row r="112" spans="1:26" x14ac:dyDescent="0.45">
      <c r="A112" s="90" t="s">
        <v>127</v>
      </c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112">
        <v>3706.13</v>
      </c>
      <c r="N112" s="90"/>
      <c r="O112" s="112" t="s">
        <v>1</v>
      </c>
      <c r="P112" s="90"/>
      <c r="Q112" s="112" t="s">
        <v>1</v>
      </c>
      <c r="R112" s="90"/>
      <c r="S112" s="112">
        <v>76.09</v>
      </c>
      <c r="T112" s="90"/>
      <c r="U112" s="43">
        <v>2.0530850240007772</v>
      </c>
      <c r="V112" s="113" t="s">
        <v>1</v>
      </c>
      <c r="W112" s="90"/>
      <c r="Z112" s="3"/>
    </row>
    <row r="113" spans="1:26" x14ac:dyDescent="0.45">
      <c r="A113" s="90" t="s">
        <v>128</v>
      </c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112">
        <v>32496.6</v>
      </c>
      <c r="N113" s="90"/>
      <c r="O113" s="112" t="s">
        <v>1</v>
      </c>
      <c r="P113" s="90"/>
      <c r="Q113" s="112" t="s">
        <v>1</v>
      </c>
      <c r="R113" s="90"/>
      <c r="S113" s="112">
        <v>38357.99</v>
      </c>
      <c r="T113" s="90"/>
      <c r="U113" s="43">
        <v>118.03693309453911</v>
      </c>
      <c r="V113" s="113" t="s">
        <v>1</v>
      </c>
      <c r="W113" s="90"/>
      <c r="Z113" s="3"/>
    </row>
    <row r="114" spans="1:26" x14ac:dyDescent="0.45">
      <c r="A114" s="114" t="s">
        <v>129</v>
      </c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3">
        <v>516313.99</v>
      </c>
      <c r="N114" s="90"/>
      <c r="O114" s="93">
        <v>842000</v>
      </c>
      <c r="P114" s="90"/>
      <c r="Q114" s="93">
        <v>842000</v>
      </c>
      <c r="R114" s="90"/>
      <c r="S114" s="93">
        <v>591025.67000000004</v>
      </c>
      <c r="T114" s="90"/>
      <c r="U114" s="13">
        <v>114.47020252153153</v>
      </c>
      <c r="V114" s="94">
        <v>70.19</v>
      </c>
      <c r="W114" s="90"/>
      <c r="Z114" s="3"/>
    </row>
    <row r="115" spans="1:26" x14ac:dyDescent="0.45">
      <c r="A115" s="90" t="s">
        <v>130</v>
      </c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112">
        <v>349069.76</v>
      </c>
      <c r="N115" s="90"/>
      <c r="O115" s="112" t="s">
        <v>1</v>
      </c>
      <c r="P115" s="90"/>
      <c r="Q115" s="112" t="s">
        <v>1</v>
      </c>
      <c r="R115" s="90"/>
      <c r="S115" s="112">
        <v>415998.44</v>
      </c>
      <c r="T115" s="90"/>
      <c r="U115" s="43">
        <v>119.17343971588946</v>
      </c>
      <c r="V115" s="113" t="s">
        <v>1</v>
      </c>
      <c r="W115" s="90"/>
      <c r="Z115" s="3"/>
    </row>
    <row r="116" spans="1:26" x14ac:dyDescent="0.45">
      <c r="A116" s="90" t="s">
        <v>131</v>
      </c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112">
        <v>349069.76</v>
      </c>
      <c r="N116" s="90"/>
      <c r="O116" s="112" t="s">
        <v>1</v>
      </c>
      <c r="P116" s="90"/>
      <c r="Q116" s="112" t="s">
        <v>1</v>
      </c>
      <c r="R116" s="90"/>
      <c r="S116" s="112">
        <v>415998.44</v>
      </c>
      <c r="T116" s="90"/>
      <c r="U116" s="43">
        <v>119.17343971588946</v>
      </c>
      <c r="V116" s="113" t="s">
        <v>1</v>
      </c>
      <c r="W116" s="90"/>
      <c r="Z116" s="3"/>
    </row>
    <row r="117" spans="1:26" x14ac:dyDescent="0.45">
      <c r="A117" s="90" t="s">
        <v>132</v>
      </c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112">
        <v>167244.23000000001</v>
      </c>
      <c r="N117" s="90"/>
      <c r="O117" s="112" t="s">
        <v>1</v>
      </c>
      <c r="P117" s="90"/>
      <c r="Q117" s="112" t="s">
        <v>1</v>
      </c>
      <c r="R117" s="90"/>
      <c r="S117" s="112">
        <v>175027.23</v>
      </c>
      <c r="T117" s="90"/>
      <c r="U117" s="43">
        <v>104.65367325377981</v>
      </c>
      <c r="V117" s="113" t="s">
        <v>1</v>
      </c>
      <c r="W117" s="90"/>
      <c r="Z117" s="3"/>
    </row>
    <row r="118" spans="1:26" x14ac:dyDescent="0.45">
      <c r="A118" s="90" t="s">
        <v>133</v>
      </c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112">
        <v>167244.23000000001</v>
      </c>
      <c r="N118" s="90"/>
      <c r="O118" s="112" t="s">
        <v>1</v>
      </c>
      <c r="P118" s="90"/>
      <c r="Q118" s="112" t="s">
        <v>1</v>
      </c>
      <c r="R118" s="90"/>
      <c r="S118" s="112">
        <v>175027.23</v>
      </c>
      <c r="T118" s="90"/>
      <c r="U118" s="43">
        <v>104.65367325377981</v>
      </c>
      <c r="V118" s="113" t="s">
        <v>1</v>
      </c>
      <c r="W118" s="90"/>
      <c r="Z118" s="3"/>
    </row>
    <row r="119" spans="1:26" x14ac:dyDescent="0.45">
      <c r="A119" s="114" t="s">
        <v>134</v>
      </c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3">
        <v>9271.18</v>
      </c>
      <c r="N119" s="90"/>
      <c r="O119" s="93">
        <v>23500</v>
      </c>
      <c r="P119" s="90"/>
      <c r="Q119" s="93">
        <v>23500</v>
      </c>
      <c r="R119" s="90"/>
      <c r="S119" s="93">
        <v>3500</v>
      </c>
      <c r="T119" s="90"/>
      <c r="U119" s="13">
        <v>37.751397341007291</v>
      </c>
      <c r="V119" s="94">
        <v>14.89</v>
      </c>
      <c r="W119" s="90"/>
      <c r="Z119" s="3"/>
    </row>
    <row r="120" spans="1:26" x14ac:dyDescent="0.45">
      <c r="A120" s="90" t="s">
        <v>135</v>
      </c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112">
        <v>7521.18</v>
      </c>
      <c r="N120" s="90"/>
      <c r="O120" s="112" t="s">
        <v>1</v>
      </c>
      <c r="P120" s="90"/>
      <c r="Q120" s="112" t="s">
        <v>1</v>
      </c>
      <c r="R120" s="90"/>
      <c r="S120" s="112" t="s">
        <v>1</v>
      </c>
      <c r="T120" s="90"/>
      <c r="U120" s="43">
        <v>0</v>
      </c>
      <c r="V120" s="113" t="s">
        <v>1</v>
      </c>
      <c r="W120" s="90"/>
      <c r="Z120" s="3"/>
    </row>
    <row r="121" spans="1:26" x14ac:dyDescent="0.45">
      <c r="A121" s="90" t="s">
        <v>136</v>
      </c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112">
        <v>7521.18</v>
      </c>
      <c r="N121" s="90"/>
      <c r="O121" s="112" t="s">
        <v>1</v>
      </c>
      <c r="P121" s="90"/>
      <c r="Q121" s="112" t="s">
        <v>1</v>
      </c>
      <c r="R121" s="90"/>
      <c r="S121" s="112" t="s">
        <v>1</v>
      </c>
      <c r="T121" s="90"/>
      <c r="U121" s="43">
        <v>0</v>
      </c>
      <c r="V121" s="113" t="s">
        <v>1</v>
      </c>
      <c r="W121" s="90"/>
      <c r="Z121" s="3"/>
    </row>
    <row r="122" spans="1:26" x14ac:dyDescent="0.45">
      <c r="A122" s="90" t="s">
        <v>137</v>
      </c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112">
        <v>1750</v>
      </c>
      <c r="N122" s="90"/>
      <c r="O122" s="112" t="s">
        <v>1</v>
      </c>
      <c r="P122" s="90"/>
      <c r="Q122" s="112" t="s">
        <v>1</v>
      </c>
      <c r="R122" s="90"/>
      <c r="S122" s="112">
        <v>3500</v>
      </c>
      <c r="T122" s="90"/>
      <c r="U122" s="43">
        <v>200</v>
      </c>
      <c r="V122" s="113" t="s">
        <v>1</v>
      </c>
      <c r="W122" s="90"/>
      <c r="Z122" s="3"/>
    </row>
    <row r="123" spans="1:26" x14ac:dyDescent="0.45">
      <c r="A123" s="90" t="s">
        <v>138</v>
      </c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112">
        <v>1750</v>
      </c>
      <c r="N123" s="90"/>
      <c r="O123" s="112" t="s">
        <v>1</v>
      </c>
      <c r="P123" s="90"/>
      <c r="Q123" s="112" t="s">
        <v>1</v>
      </c>
      <c r="R123" s="90"/>
      <c r="S123" s="112">
        <v>3500</v>
      </c>
      <c r="T123" s="90"/>
      <c r="U123" s="43">
        <v>200</v>
      </c>
      <c r="V123" s="113" t="s">
        <v>1</v>
      </c>
      <c r="W123" s="90"/>
      <c r="Z123" s="3"/>
    </row>
    <row r="124" spans="1:26" x14ac:dyDescent="0.45">
      <c r="A124" s="114" t="s">
        <v>139</v>
      </c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3">
        <v>210238.74</v>
      </c>
      <c r="N124" s="90"/>
      <c r="O124" s="93">
        <v>700984</v>
      </c>
      <c r="P124" s="90"/>
      <c r="Q124" s="93">
        <v>676984</v>
      </c>
      <c r="R124" s="90"/>
      <c r="S124" s="93">
        <v>233066.62</v>
      </c>
      <c r="T124" s="90"/>
      <c r="U124" s="13">
        <v>110.85807496753452</v>
      </c>
      <c r="V124" s="94">
        <v>34.43</v>
      </c>
      <c r="W124" s="90"/>
      <c r="Z124" s="3"/>
    </row>
    <row r="125" spans="1:26" x14ac:dyDescent="0.45">
      <c r="A125" s="90" t="s">
        <v>140</v>
      </c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112">
        <v>210238.74</v>
      </c>
      <c r="N125" s="90"/>
      <c r="O125" s="112" t="s">
        <v>1</v>
      </c>
      <c r="P125" s="90"/>
      <c r="Q125" s="112" t="s">
        <v>1</v>
      </c>
      <c r="R125" s="90"/>
      <c r="S125" s="112">
        <v>233066.62</v>
      </c>
      <c r="T125" s="90"/>
      <c r="U125" s="43">
        <v>110.85807496753452</v>
      </c>
      <c r="V125" s="113" t="s">
        <v>1</v>
      </c>
      <c r="W125" s="90"/>
      <c r="Z125" s="3"/>
    </row>
    <row r="126" spans="1:26" x14ac:dyDescent="0.45">
      <c r="A126" s="90" t="s">
        <v>141</v>
      </c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112">
        <v>203687.33</v>
      </c>
      <c r="N126" s="90"/>
      <c r="O126" s="112" t="s">
        <v>1</v>
      </c>
      <c r="P126" s="90"/>
      <c r="Q126" s="112" t="s">
        <v>1</v>
      </c>
      <c r="R126" s="90"/>
      <c r="S126" s="112">
        <v>227610.11</v>
      </c>
      <c r="T126" s="90"/>
      <c r="U126" s="43">
        <v>111.74485423320144</v>
      </c>
      <c r="V126" s="113" t="s">
        <v>1</v>
      </c>
      <c r="W126" s="90"/>
      <c r="Z126" s="3"/>
    </row>
    <row r="127" spans="1:26" x14ac:dyDescent="0.45">
      <c r="A127" s="90" t="s">
        <v>142</v>
      </c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112">
        <v>6551.41</v>
      </c>
      <c r="N127" s="90"/>
      <c r="O127" s="112" t="s">
        <v>1</v>
      </c>
      <c r="P127" s="90"/>
      <c r="Q127" s="112" t="s">
        <v>1</v>
      </c>
      <c r="R127" s="90"/>
      <c r="S127" s="112">
        <v>5456.51</v>
      </c>
      <c r="T127" s="90"/>
      <c r="U127" s="43">
        <v>83.287567103875361</v>
      </c>
      <c r="V127" s="113" t="s">
        <v>1</v>
      </c>
      <c r="W127" s="90"/>
      <c r="Z127" s="3"/>
    </row>
    <row r="128" spans="1:26" x14ac:dyDescent="0.45">
      <c r="A128" s="114" t="s">
        <v>143</v>
      </c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3">
        <v>723886.25</v>
      </c>
      <c r="N128" s="90"/>
      <c r="O128" s="93">
        <v>2586876</v>
      </c>
      <c r="P128" s="90"/>
      <c r="Q128" s="93">
        <v>2616876</v>
      </c>
      <c r="R128" s="90"/>
      <c r="S128" s="93">
        <v>1231366.6299999999</v>
      </c>
      <c r="T128" s="90"/>
      <c r="U128" s="13">
        <v>170.10498956155058</v>
      </c>
      <c r="V128" s="94">
        <v>47.05</v>
      </c>
      <c r="W128" s="90"/>
      <c r="Z128" s="3"/>
    </row>
    <row r="129" spans="1:26" x14ac:dyDescent="0.45">
      <c r="A129" s="90" t="s">
        <v>144</v>
      </c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112">
        <v>650084.54</v>
      </c>
      <c r="N129" s="90"/>
      <c r="O129" s="112" t="s">
        <v>1</v>
      </c>
      <c r="P129" s="90"/>
      <c r="Q129" s="112" t="s">
        <v>1</v>
      </c>
      <c r="R129" s="90"/>
      <c r="S129" s="112">
        <v>984258.34</v>
      </c>
      <c r="T129" s="90"/>
      <c r="U129" s="43">
        <v>151.40466807593978</v>
      </c>
      <c r="V129" s="113" t="s">
        <v>1</v>
      </c>
      <c r="W129" s="90"/>
      <c r="Z129" s="3"/>
    </row>
    <row r="130" spans="1:26" x14ac:dyDescent="0.45">
      <c r="A130" s="90" t="s">
        <v>145</v>
      </c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112">
        <v>650084.54</v>
      </c>
      <c r="N130" s="90"/>
      <c r="O130" s="112" t="s">
        <v>1</v>
      </c>
      <c r="P130" s="90"/>
      <c r="Q130" s="112" t="s">
        <v>1</v>
      </c>
      <c r="R130" s="90"/>
      <c r="S130" s="112">
        <v>984258.34</v>
      </c>
      <c r="T130" s="90"/>
      <c r="U130" s="43">
        <v>151.40466807593978</v>
      </c>
      <c r="V130" s="113" t="s">
        <v>1</v>
      </c>
      <c r="W130" s="90"/>
      <c r="Z130" s="3"/>
    </row>
    <row r="131" spans="1:26" x14ac:dyDescent="0.45">
      <c r="A131" s="90" t="s">
        <v>146</v>
      </c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112">
        <v>45136.59</v>
      </c>
      <c r="N131" s="90"/>
      <c r="O131" s="112" t="s">
        <v>1</v>
      </c>
      <c r="P131" s="90"/>
      <c r="Q131" s="112" t="s">
        <v>1</v>
      </c>
      <c r="R131" s="90"/>
      <c r="S131" s="112">
        <v>247108.29</v>
      </c>
      <c r="T131" s="90"/>
      <c r="U131" s="43">
        <v>547.46778611321781</v>
      </c>
      <c r="V131" s="113" t="s">
        <v>1</v>
      </c>
      <c r="W131" s="90"/>
      <c r="Z131" s="3"/>
    </row>
    <row r="132" spans="1:26" x14ac:dyDescent="0.45">
      <c r="A132" s="90" t="s">
        <v>147</v>
      </c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112">
        <v>41386.589999999997</v>
      </c>
      <c r="N132" s="90"/>
      <c r="O132" s="112" t="s">
        <v>1</v>
      </c>
      <c r="P132" s="90"/>
      <c r="Q132" s="112" t="s">
        <v>1</v>
      </c>
      <c r="R132" s="90"/>
      <c r="S132" s="112">
        <v>230708.29</v>
      </c>
      <c r="T132" s="90"/>
      <c r="U132" s="43">
        <v>557.44696530929468</v>
      </c>
      <c r="V132" s="113" t="s">
        <v>1</v>
      </c>
      <c r="W132" s="90"/>
      <c r="Z132" s="3"/>
    </row>
    <row r="133" spans="1:26" x14ac:dyDescent="0.45">
      <c r="A133" s="90" t="s">
        <v>148</v>
      </c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112">
        <v>3750</v>
      </c>
      <c r="N133" s="90"/>
      <c r="O133" s="112" t="s">
        <v>1</v>
      </c>
      <c r="P133" s="90"/>
      <c r="Q133" s="112" t="s">
        <v>1</v>
      </c>
      <c r="R133" s="90"/>
      <c r="S133" s="112">
        <v>16400</v>
      </c>
      <c r="T133" s="90"/>
      <c r="U133" s="43">
        <v>437.33333333333331</v>
      </c>
      <c r="V133" s="113" t="s">
        <v>1</v>
      </c>
      <c r="W133" s="90"/>
      <c r="Z133" s="3"/>
    </row>
    <row r="134" spans="1:26" x14ac:dyDescent="0.45">
      <c r="A134" s="90" t="s">
        <v>149</v>
      </c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112">
        <v>28665.119999999999</v>
      </c>
      <c r="N134" s="90"/>
      <c r="O134" s="112" t="s">
        <v>1</v>
      </c>
      <c r="P134" s="90"/>
      <c r="Q134" s="112" t="s">
        <v>1</v>
      </c>
      <c r="R134" s="90"/>
      <c r="S134" s="112" t="s">
        <v>1</v>
      </c>
      <c r="T134" s="90"/>
      <c r="U134" s="43">
        <v>0</v>
      </c>
      <c r="V134" s="113" t="s">
        <v>1</v>
      </c>
      <c r="W134" s="90"/>
      <c r="Z134" s="3"/>
    </row>
    <row r="135" spans="1:26" x14ac:dyDescent="0.45">
      <c r="A135" s="90" t="s">
        <v>150</v>
      </c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112">
        <v>28665.119999999999</v>
      </c>
      <c r="N135" s="90"/>
      <c r="O135" s="112" t="s">
        <v>1</v>
      </c>
      <c r="P135" s="90"/>
      <c r="Q135" s="112" t="s">
        <v>1</v>
      </c>
      <c r="R135" s="90"/>
      <c r="S135" s="112" t="s">
        <v>1</v>
      </c>
      <c r="T135" s="90"/>
      <c r="U135" s="43">
        <v>0</v>
      </c>
      <c r="V135" s="113" t="s">
        <v>1</v>
      </c>
      <c r="W135" s="90"/>
      <c r="Z135" s="3"/>
    </row>
    <row r="136" spans="1:26" x14ac:dyDescent="0.45">
      <c r="A136" s="114" t="s">
        <v>20</v>
      </c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3">
        <v>1416901.3</v>
      </c>
      <c r="N136" s="90"/>
      <c r="O136" s="93">
        <v>9159919.9299999997</v>
      </c>
      <c r="P136" s="90"/>
      <c r="Q136" s="93">
        <v>9152419.9299999997</v>
      </c>
      <c r="R136" s="90"/>
      <c r="S136" s="93">
        <v>1256840.21</v>
      </c>
      <c r="T136" s="90"/>
      <c r="U136" s="13">
        <v>88.703441093603345</v>
      </c>
      <c r="V136" s="94">
        <v>13.73</v>
      </c>
      <c r="W136" s="90"/>
      <c r="Z136" s="3"/>
    </row>
    <row r="137" spans="1:26" x14ac:dyDescent="0.45">
      <c r="A137" s="114" t="s">
        <v>151</v>
      </c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3">
        <v>80105.72</v>
      </c>
      <c r="N137" s="90"/>
      <c r="O137" s="93">
        <v>214990</v>
      </c>
      <c r="P137" s="90"/>
      <c r="Q137" s="93">
        <v>214990</v>
      </c>
      <c r="R137" s="90"/>
      <c r="S137" s="93">
        <v>8437.5</v>
      </c>
      <c r="T137" s="90"/>
      <c r="U137" s="13">
        <v>10.532955699043715</v>
      </c>
      <c r="V137" s="94">
        <v>3.92</v>
      </c>
      <c r="W137" s="90"/>
      <c r="Z137" s="3"/>
    </row>
    <row r="138" spans="1:26" x14ac:dyDescent="0.45">
      <c r="A138" s="90" t="s">
        <v>152</v>
      </c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112">
        <v>5707.78</v>
      </c>
      <c r="N138" s="90"/>
      <c r="O138" s="112" t="s">
        <v>1</v>
      </c>
      <c r="P138" s="90"/>
      <c r="Q138" s="112" t="s">
        <v>1</v>
      </c>
      <c r="R138" s="90"/>
      <c r="S138" s="112" t="s">
        <v>1</v>
      </c>
      <c r="T138" s="90"/>
      <c r="U138" s="43">
        <v>0</v>
      </c>
      <c r="V138" s="113" t="s">
        <v>1</v>
      </c>
      <c r="W138" s="90"/>
      <c r="Z138" s="3"/>
    </row>
    <row r="139" spans="1:26" x14ac:dyDescent="0.45">
      <c r="A139" s="90" t="s">
        <v>153</v>
      </c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112">
        <v>5707.78</v>
      </c>
      <c r="N139" s="90"/>
      <c r="O139" s="112" t="s">
        <v>1</v>
      </c>
      <c r="P139" s="90"/>
      <c r="Q139" s="112" t="s">
        <v>1</v>
      </c>
      <c r="R139" s="90"/>
      <c r="S139" s="112" t="s">
        <v>1</v>
      </c>
      <c r="T139" s="90"/>
      <c r="U139" s="43">
        <v>0</v>
      </c>
      <c r="V139" s="113" t="s">
        <v>1</v>
      </c>
      <c r="W139" s="90"/>
      <c r="Z139" s="3"/>
    </row>
    <row r="140" spans="1:26" x14ac:dyDescent="0.45">
      <c r="A140" s="90" t="s">
        <v>154</v>
      </c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112">
        <v>74397.94</v>
      </c>
      <c r="N140" s="90"/>
      <c r="O140" s="112" t="s">
        <v>1</v>
      </c>
      <c r="P140" s="90"/>
      <c r="Q140" s="112" t="s">
        <v>1</v>
      </c>
      <c r="R140" s="90"/>
      <c r="S140" s="112">
        <v>8437.5</v>
      </c>
      <c r="T140" s="90"/>
      <c r="U140" s="43">
        <v>11.34103981911327</v>
      </c>
      <c r="V140" s="113" t="s">
        <v>1</v>
      </c>
      <c r="W140" s="90"/>
      <c r="Z140" s="3"/>
    </row>
    <row r="141" spans="1:26" x14ac:dyDescent="0.45">
      <c r="A141" s="90" t="s">
        <v>155</v>
      </c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112">
        <v>74397.94</v>
      </c>
      <c r="N141" s="90"/>
      <c r="O141" s="112" t="s">
        <v>1</v>
      </c>
      <c r="P141" s="90"/>
      <c r="Q141" s="112" t="s">
        <v>1</v>
      </c>
      <c r="R141" s="90"/>
      <c r="S141" s="112">
        <v>8437.5</v>
      </c>
      <c r="T141" s="90"/>
      <c r="U141" s="43">
        <v>11.34103981911327</v>
      </c>
      <c r="V141" s="113" t="s">
        <v>1</v>
      </c>
      <c r="W141" s="90"/>
      <c r="Z141" s="3"/>
    </row>
    <row r="142" spans="1:26" x14ac:dyDescent="0.45">
      <c r="A142" s="114" t="s">
        <v>156</v>
      </c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3">
        <v>40370.71</v>
      </c>
      <c r="N142" s="90"/>
      <c r="O142" s="93">
        <v>4064530</v>
      </c>
      <c r="P142" s="90"/>
      <c r="Q142" s="93">
        <v>4057030</v>
      </c>
      <c r="R142" s="90"/>
      <c r="S142" s="93">
        <v>400697.62</v>
      </c>
      <c r="T142" s="90"/>
      <c r="U142" s="13">
        <v>992.5453874851346</v>
      </c>
      <c r="V142" s="94">
        <v>9.8800000000000008</v>
      </c>
      <c r="W142" s="90"/>
      <c r="Z142" s="3"/>
    </row>
    <row r="143" spans="1:26" x14ac:dyDescent="0.45">
      <c r="A143" s="90" t="s">
        <v>157</v>
      </c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112">
        <v>1125</v>
      </c>
      <c r="N143" s="90"/>
      <c r="O143" s="112" t="s">
        <v>1</v>
      </c>
      <c r="P143" s="90"/>
      <c r="Q143" s="112" t="s">
        <v>1</v>
      </c>
      <c r="R143" s="90"/>
      <c r="S143" s="112">
        <v>359296.62</v>
      </c>
      <c r="T143" s="90"/>
      <c r="U143" s="46">
        <v>31937.477333333332</v>
      </c>
      <c r="V143" s="113" t="s">
        <v>1</v>
      </c>
      <c r="W143" s="90"/>
      <c r="Z143" s="3"/>
    </row>
    <row r="144" spans="1:26" x14ac:dyDescent="0.45">
      <c r="A144" s="90" t="s">
        <v>158</v>
      </c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112"/>
      <c r="N144" s="90"/>
      <c r="O144" s="112" t="s">
        <v>1</v>
      </c>
      <c r="P144" s="90"/>
      <c r="Q144" s="112" t="s">
        <v>1</v>
      </c>
      <c r="R144" s="90"/>
      <c r="S144" s="112">
        <v>335109.12</v>
      </c>
      <c r="T144" s="90"/>
      <c r="U144" s="43">
        <v>0</v>
      </c>
      <c r="V144" s="113" t="s">
        <v>1</v>
      </c>
      <c r="W144" s="90"/>
      <c r="Z144" s="3"/>
    </row>
    <row r="145" spans="1:26" x14ac:dyDescent="0.45">
      <c r="A145" s="90" t="s">
        <v>159</v>
      </c>
      <c r="B145" s="90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112" t="s">
        <v>1</v>
      </c>
      <c r="N145" s="90"/>
      <c r="O145" s="112" t="s">
        <v>1</v>
      </c>
      <c r="P145" s="90"/>
      <c r="Q145" s="112" t="s">
        <v>1</v>
      </c>
      <c r="R145" s="90"/>
      <c r="S145" s="112">
        <v>4250</v>
      </c>
      <c r="T145" s="90"/>
      <c r="U145" s="43">
        <v>0</v>
      </c>
      <c r="V145" s="113" t="s">
        <v>1</v>
      </c>
      <c r="W145" s="90"/>
      <c r="Z145" s="3"/>
    </row>
    <row r="146" spans="1:26" x14ac:dyDescent="0.45">
      <c r="A146" s="90" t="s">
        <v>160</v>
      </c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112">
        <v>1125</v>
      </c>
      <c r="N146" s="90"/>
      <c r="O146" s="112" t="s">
        <v>1</v>
      </c>
      <c r="P146" s="90"/>
      <c r="Q146" s="112" t="s">
        <v>1</v>
      </c>
      <c r="R146" s="90"/>
      <c r="S146" s="112">
        <v>19937.5</v>
      </c>
      <c r="T146" s="90"/>
      <c r="U146" s="43">
        <v>1772.2222222222222</v>
      </c>
      <c r="V146" s="113" t="s">
        <v>1</v>
      </c>
      <c r="W146" s="90"/>
      <c r="Z146" s="3"/>
    </row>
    <row r="147" spans="1:26" x14ac:dyDescent="0.45">
      <c r="A147" s="90" t="s">
        <v>161</v>
      </c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112">
        <v>30767.45</v>
      </c>
      <c r="N147" s="90"/>
      <c r="O147" s="112" t="s">
        <v>1</v>
      </c>
      <c r="P147" s="90"/>
      <c r="Q147" s="112" t="s">
        <v>1</v>
      </c>
      <c r="R147" s="90"/>
      <c r="S147" s="112">
        <v>30544.15</v>
      </c>
      <c r="T147" s="90"/>
      <c r="U147" s="43">
        <v>99.274232996234659</v>
      </c>
      <c r="V147" s="113" t="s">
        <v>1</v>
      </c>
      <c r="W147" s="90"/>
      <c r="Z147" s="3"/>
    </row>
    <row r="148" spans="1:26" x14ac:dyDescent="0.45">
      <c r="A148" s="90" t="s">
        <v>162</v>
      </c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112">
        <v>8790.01</v>
      </c>
      <c r="N148" s="90"/>
      <c r="O148" s="112" t="s">
        <v>1</v>
      </c>
      <c r="P148" s="90"/>
      <c r="Q148" s="112" t="s">
        <v>1</v>
      </c>
      <c r="R148" s="90"/>
      <c r="S148" s="112">
        <v>11727.34</v>
      </c>
      <c r="T148" s="90"/>
      <c r="U148" s="43">
        <v>133.41668553278097</v>
      </c>
      <c r="V148" s="113" t="s">
        <v>1</v>
      </c>
      <c r="W148" s="90"/>
      <c r="Z148" s="3"/>
    </row>
    <row r="149" spans="1:26" x14ac:dyDescent="0.45">
      <c r="A149" s="90" t="s">
        <v>163</v>
      </c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112">
        <v>8499.06</v>
      </c>
      <c r="N149" s="90"/>
      <c r="O149" s="112" t="s">
        <v>1</v>
      </c>
      <c r="P149" s="90"/>
      <c r="Q149" s="112" t="s">
        <v>1</v>
      </c>
      <c r="R149" s="90"/>
      <c r="S149" s="112">
        <v>11077.75</v>
      </c>
      <c r="T149" s="90"/>
      <c r="U149" s="43">
        <v>130.34088475666721</v>
      </c>
      <c r="V149" s="113" t="s">
        <v>1</v>
      </c>
      <c r="W149" s="90"/>
      <c r="Z149" s="3"/>
    </row>
    <row r="150" spans="1:26" x14ac:dyDescent="0.45">
      <c r="A150" s="90" t="s">
        <v>164</v>
      </c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112" t="s">
        <v>1</v>
      </c>
      <c r="N150" s="90"/>
      <c r="O150" s="112" t="s">
        <v>1</v>
      </c>
      <c r="P150" s="90"/>
      <c r="Q150" s="112" t="s">
        <v>1</v>
      </c>
      <c r="R150" s="90"/>
      <c r="S150" s="112">
        <v>1810</v>
      </c>
      <c r="T150" s="90"/>
      <c r="U150" s="43">
        <v>0</v>
      </c>
      <c r="V150" s="113" t="s">
        <v>1</v>
      </c>
      <c r="W150" s="90"/>
      <c r="Z150" s="3"/>
    </row>
    <row r="151" spans="1:26" x14ac:dyDescent="0.45">
      <c r="A151" s="90" t="s">
        <v>165</v>
      </c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112">
        <v>13478.38</v>
      </c>
      <c r="N151" s="90"/>
      <c r="O151" s="112" t="s">
        <v>1</v>
      </c>
      <c r="P151" s="90"/>
      <c r="Q151" s="112" t="s">
        <v>1</v>
      </c>
      <c r="R151" s="90"/>
      <c r="S151" s="112">
        <v>5929.06</v>
      </c>
      <c r="T151" s="90"/>
      <c r="U151" s="43">
        <v>43.989411190365615</v>
      </c>
      <c r="V151" s="113" t="s">
        <v>1</v>
      </c>
      <c r="W151" s="90"/>
      <c r="Z151" s="3"/>
    </row>
    <row r="152" spans="1:26" x14ac:dyDescent="0.45">
      <c r="A152" s="90" t="s">
        <v>166</v>
      </c>
      <c r="B152" s="90"/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112">
        <v>8478.26</v>
      </c>
      <c r="N152" s="90"/>
      <c r="O152" s="112" t="s">
        <v>1</v>
      </c>
      <c r="P152" s="90"/>
      <c r="Q152" s="112" t="s">
        <v>1</v>
      </c>
      <c r="R152" s="90"/>
      <c r="S152" s="112">
        <v>10856.85</v>
      </c>
      <c r="T152" s="90"/>
      <c r="U152" s="43">
        <v>128.05516698001713</v>
      </c>
      <c r="V152" s="113" t="s">
        <v>1</v>
      </c>
      <c r="W152" s="90"/>
      <c r="Z152" s="3"/>
    </row>
    <row r="153" spans="1:26" x14ac:dyDescent="0.45">
      <c r="A153" s="90" t="s">
        <v>167</v>
      </c>
      <c r="B153" s="90"/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112">
        <v>8478.26</v>
      </c>
      <c r="N153" s="90"/>
      <c r="O153" s="112" t="s">
        <v>1</v>
      </c>
      <c r="P153" s="90"/>
      <c r="Q153" s="112" t="s">
        <v>1</v>
      </c>
      <c r="R153" s="90"/>
      <c r="S153" s="112">
        <v>10856.85</v>
      </c>
      <c r="T153" s="90"/>
      <c r="U153" s="43">
        <v>128.05516698001713</v>
      </c>
      <c r="V153" s="113" t="s">
        <v>1</v>
      </c>
      <c r="W153" s="90"/>
      <c r="Z153" s="3"/>
    </row>
    <row r="154" spans="1:26" x14ac:dyDescent="0.45">
      <c r="A154" s="114" t="s">
        <v>168</v>
      </c>
      <c r="B154" s="90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3">
        <v>1296424.8700000001</v>
      </c>
      <c r="N154" s="90"/>
      <c r="O154" s="93">
        <v>4880399.93</v>
      </c>
      <c r="P154" s="90"/>
      <c r="Q154" s="93">
        <v>4880399.93</v>
      </c>
      <c r="R154" s="90"/>
      <c r="S154" s="93">
        <v>847705.09</v>
      </c>
      <c r="T154" s="90"/>
      <c r="U154" s="13">
        <v>65.387907129550811</v>
      </c>
      <c r="V154" s="94">
        <v>17.37</v>
      </c>
      <c r="W154" s="90"/>
      <c r="Z154" s="3"/>
    </row>
    <row r="155" spans="1:26" x14ac:dyDescent="0.45">
      <c r="A155" s="90" t="s">
        <v>169</v>
      </c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112">
        <v>1296424.8700000001</v>
      </c>
      <c r="N155" s="90"/>
      <c r="O155" s="112" t="s">
        <v>1</v>
      </c>
      <c r="P155" s="90"/>
      <c r="Q155" s="112" t="s">
        <v>1</v>
      </c>
      <c r="R155" s="90"/>
      <c r="S155" s="112">
        <v>847705.09</v>
      </c>
      <c r="T155" s="90"/>
      <c r="U155" s="43">
        <v>65.387907129550811</v>
      </c>
      <c r="V155" s="113" t="s">
        <v>1</v>
      </c>
      <c r="W155" s="90"/>
      <c r="Z155" s="3"/>
    </row>
    <row r="156" spans="1:26" x14ac:dyDescent="0.45">
      <c r="A156" s="90" t="s">
        <v>170</v>
      </c>
      <c r="B156" s="90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112">
        <v>1296424.8700000001</v>
      </c>
      <c r="N156" s="90"/>
      <c r="O156" s="112" t="s">
        <v>1</v>
      </c>
      <c r="P156" s="90"/>
      <c r="Q156" s="112" t="s">
        <v>1</v>
      </c>
      <c r="R156" s="90"/>
      <c r="S156" s="112">
        <v>847705.09</v>
      </c>
      <c r="T156" s="90"/>
      <c r="U156" s="43">
        <v>65.387907129550811</v>
      </c>
      <c r="V156" s="113" t="s">
        <v>1</v>
      </c>
      <c r="W156" s="90"/>
      <c r="Z156" s="3"/>
    </row>
    <row r="157" spans="1:26" x14ac:dyDescent="0.45">
      <c r="A157" s="114" t="s">
        <v>1</v>
      </c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114" t="s">
        <v>1</v>
      </c>
      <c r="N157" s="90"/>
      <c r="O157" s="114" t="s">
        <v>1</v>
      </c>
      <c r="P157" s="90"/>
      <c r="Q157" s="114" t="s">
        <v>1</v>
      </c>
      <c r="R157" s="90"/>
      <c r="S157" s="114" t="s">
        <v>1</v>
      </c>
      <c r="T157" s="90"/>
      <c r="U157" s="44" t="s">
        <v>1</v>
      </c>
      <c r="V157" s="114" t="s">
        <v>1</v>
      </c>
      <c r="W157" s="90"/>
      <c r="Z157" s="3"/>
    </row>
    <row r="158" spans="1:26" x14ac:dyDescent="0.45">
      <c r="Z158" s="3"/>
    </row>
    <row r="159" spans="1:26" x14ac:dyDescent="0.45">
      <c r="Z159" s="3"/>
    </row>
    <row r="160" spans="1:26" x14ac:dyDescent="0.45">
      <c r="Z160" s="3"/>
    </row>
    <row r="161" spans="26:26" x14ac:dyDescent="0.45">
      <c r="Z161" s="3"/>
    </row>
    <row r="162" spans="26:26" x14ac:dyDescent="0.45">
      <c r="Z162" s="3"/>
    </row>
    <row r="163" spans="26:26" x14ac:dyDescent="0.45">
      <c r="Z163" s="3"/>
    </row>
    <row r="164" spans="26:26" x14ac:dyDescent="0.45">
      <c r="Z164" s="3"/>
    </row>
    <row r="165" spans="26:26" x14ac:dyDescent="0.45">
      <c r="Z165" s="3"/>
    </row>
    <row r="166" spans="26:26" x14ac:dyDescent="0.45">
      <c r="Z166" s="3"/>
    </row>
    <row r="167" spans="26:26" x14ac:dyDescent="0.45">
      <c r="Z167" s="3"/>
    </row>
    <row r="168" spans="26:26" x14ac:dyDescent="0.45">
      <c r="Z168" s="3"/>
    </row>
    <row r="169" spans="26:26" x14ac:dyDescent="0.45">
      <c r="Z169" s="3"/>
    </row>
    <row r="170" spans="26:26" x14ac:dyDescent="0.45">
      <c r="Z170" s="3"/>
    </row>
    <row r="171" spans="26:26" x14ac:dyDescent="0.45">
      <c r="Z171" s="3"/>
    </row>
    <row r="172" spans="26:26" x14ac:dyDescent="0.45">
      <c r="Z172" s="3"/>
    </row>
    <row r="173" spans="26:26" x14ac:dyDescent="0.45">
      <c r="Z173" s="3"/>
    </row>
    <row r="174" spans="26:26" x14ac:dyDescent="0.45">
      <c r="Z174" s="3"/>
    </row>
    <row r="175" spans="26:26" x14ac:dyDescent="0.45">
      <c r="Z175" s="3"/>
    </row>
    <row r="176" spans="26:26" x14ac:dyDescent="0.45">
      <c r="Z176" s="3"/>
    </row>
    <row r="177" spans="26:26" x14ac:dyDescent="0.45">
      <c r="Z177" s="3"/>
    </row>
    <row r="178" spans="26:26" x14ac:dyDescent="0.45">
      <c r="Z178" s="3"/>
    </row>
    <row r="179" spans="26:26" x14ac:dyDescent="0.45">
      <c r="Z179" s="3"/>
    </row>
  </sheetData>
  <mergeCells count="916">
    <mergeCell ref="A156:L156"/>
    <mergeCell ref="M156:N156"/>
    <mergeCell ref="O156:P156"/>
    <mergeCell ref="Q156:R156"/>
    <mergeCell ref="S156:T156"/>
    <mergeCell ref="V156:W156"/>
    <mergeCell ref="A157:L157"/>
    <mergeCell ref="M157:N157"/>
    <mergeCell ref="O157:P157"/>
    <mergeCell ref="Q157:R157"/>
    <mergeCell ref="S157:T157"/>
    <mergeCell ref="V157:W157"/>
    <mergeCell ref="A154:L154"/>
    <mergeCell ref="M154:N154"/>
    <mergeCell ref="O154:P154"/>
    <mergeCell ref="Q154:R154"/>
    <mergeCell ref="S154:T154"/>
    <mergeCell ref="V154:W154"/>
    <mergeCell ref="A26:L26"/>
    <mergeCell ref="M26:N26"/>
    <mergeCell ref="O26:P26"/>
    <mergeCell ref="Q26:R26"/>
    <mergeCell ref="S26:T26"/>
    <mergeCell ref="V26:W26"/>
    <mergeCell ref="A50:L50"/>
    <mergeCell ref="A51:L51"/>
    <mergeCell ref="M50:N50"/>
    <mergeCell ref="M51:N51"/>
    <mergeCell ref="A49:L49"/>
    <mergeCell ref="M49:N49"/>
    <mergeCell ref="O49:P49"/>
    <mergeCell ref="Q49:R49"/>
    <mergeCell ref="S49:T49"/>
    <mergeCell ref="V49:W49"/>
    <mergeCell ref="A46:L46"/>
    <mergeCell ref="M46:N46"/>
    <mergeCell ref="A152:L152"/>
    <mergeCell ref="M152:N152"/>
    <mergeCell ref="O152:P152"/>
    <mergeCell ref="Q152:R152"/>
    <mergeCell ref="S152:T152"/>
    <mergeCell ref="V152:W152"/>
    <mergeCell ref="A153:L153"/>
    <mergeCell ref="M153:N153"/>
    <mergeCell ref="O153:P153"/>
    <mergeCell ref="Q153:R153"/>
    <mergeCell ref="S153:T153"/>
    <mergeCell ref="V153:W153"/>
    <mergeCell ref="A148:L148"/>
    <mergeCell ref="M148:N148"/>
    <mergeCell ref="O148:P148"/>
    <mergeCell ref="Q148:R148"/>
    <mergeCell ref="S148:T148"/>
    <mergeCell ref="V148:W148"/>
    <mergeCell ref="A155:L155"/>
    <mergeCell ref="M155:N155"/>
    <mergeCell ref="O155:P155"/>
    <mergeCell ref="Q155:R155"/>
    <mergeCell ref="S155:T155"/>
    <mergeCell ref="V155:W155"/>
    <mergeCell ref="A150:L150"/>
    <mergeCell ref="M150:N150"/>
    <mergeCell ref="O150:P150"/>
    <mergeCell ref="Q150:R150"/>
    <mergeCell ref="S150:T150"/>
    <mergeCell ref="V150:W150"/>
    <mergeCell ref="A151:L151"/>
    <mergeCell ref="M151:N151"/>
    <mergeCell ref="O151:P151"/>
    <mergeCell ref="Q151:R151"/>
    <mergeCell ref="S151:T151"/>
    <mergeCell ref="V151:W151"/>
    <mergeCell ref="A146:L146"/>
    <mergeCell ref="M146:N146"/>
    <mergeCell ref="O146:P146"/>
    <mergeCell ref="Q146:R146"/>
    <mergeCell ref="S146:T146"/>
    <mergeCell ref="V146:W146"/>
    <mergeCell ref="A147:L147"/>
    <mergeCell ref="M147:N147"/>
    <mergeCell ref="O147:P147"/>
    <mergeCell ref="Q147:R147"/>
    <mergeCell ref="S147:T147"/>
    <mergeCell ref="V147:W147"/>
    <mergeCell ref="A142:L142"/>
    <mergeCell ref="M142:N142"/>
    <mergeCell ref="O142:P142"/>
    <mergeCell ref="Q142:R142"/>
    <mergeCell ref="S142:T142"/>
    <mergeCell ref="V142:W142"/>
    <mergeCell ref="A149:L149"/>
    <mergeCell ref="M149:N149"/>
    <mergeCell ref="O149:P149"/>
    <mergeCell ref="Q149:R149"/>
    <mergeCell ref="S149:T149"/>
    <mergeCell ref="V149:W149"/>
    <mergeCell ref="A144:L144"/>
    <mergeCell ref="M144:N144"/>
    <mergeCell ref="O144:P144"/>
    <mergeCell ref="Q144:R144"/>
    <mergeCell ref="S144:T144"/>
    <mergeCell ref="V144:W144"/>
    <mergeCell ref="A145:L145"/>
    <mergeCell ref="M145:N145"/>
    <mergeCell ref="O145:P145"/>
    <mergeCell ref="Q145:R145"/>
    <mergeCell ref="S145:T145"/>
    <mergeCell ref="V145:W145"/>
    <mergeCell ref="A140:L140"/>
    <mergeCell ref="M140:N140"/>
    <mergeCell ref="O140:P140"/>
    <mergeCell ref="Q140:R140"/>
    <mergeCell ref="S140:T140"/>
    <mergeCell ref="V140:W140"/>
    <mergeCell ref="A141:L141"/>
    <mergeCell ref="M141:N141"/>
    <mergeCell ref="O141:P141"/>
    <mergeCell ref="Q141:R141"/>
    <mergeCell ref="S141:T141"/>
    <mergeCell ref="V141:W141"/>
    <mergeCell ref="A136:L136"/>
    <mergeCell ref="M136:N136"/>
    <mergeCell ref="O136:P136"/>
    <mergeCell ref="Q136:R136"/>
    <mergeCell ref="S136:T136"/>
    <mergeCell ref="V136:W136"/>
    <mergeCell ref="A143:L143"/>
    <mergeCell ref="M143:N143"/>
    <mergeCell ref="O143:P143"/>
    <mergeCell ref="Q143:R143"/>
    <mergeCell ref="S143:T143"/>
    <mergeCell ref="V143:W143"/>
    <mergeCell ref="A138:L138"/>
    <mergeCell ref="M138:N138"/>
    <mergeCell ref="O138:P138"/>
    <mergeCell ref="Q138:R138"/>
    <mergeCell ref="S138:T138"/>
    <mergeCell ref="V138:W138"/>
    <mergeCell ref="A139:L139"/>
    <mergeCell ref="M139:N139"/>
    <mergeCell ref="O139:P139"/>
    <mergeCell ref="Q139:R139"/>
    <mergeCell ref="S139:T139"/>
    <mergeCell ref="V139:W139"/>
    <mergeCell ref="A134:L134"/>
    <mergeCell ref="M134:N134"/>
    <mergeCell ref="O134:P134"/>
    <mergeCell ref="Q134:R134"/>
    <mergeCell ref="S134:T134"/>
    <mergeCell ref="V134:W134"/>
    <mergeCell ref="A135:L135"/>
    <mergeCell ref="M135:N135"/>
    <mergeCell ref="O135:P135"/>
    <mergeCell ref="Q135:R135"/>
    <mergeCell ref="S135:T135"/>
    <mergeCell ref="V135:W135"/>
    <mergeCell ref="A130:L130"/>
    <mergeCell ref="M130:N130"/>
    <mergeCell ref="O130:P130"/>
    <mergeCell ref="Q130:R130"/>
    <mergeCell ref="S130:T130"/>
    <mergeCell ref="V130:W130"/>
    <mergeCell ref="A137:L137"/>
    <mergeCell ref="M137:N137"/>
    <mergeCell ref="O137:P137"/>
    <mergeCell ref="Q137:R137"/>
    <mergeCell ref="S137:T137"/>
    <mergeCell ref="V137:W137"/>
    <mergeCell ref="A132:L132"/>
    <mergeCell ref="M132:N132"/>
    <mergeCell ref="O132:P132"/>
    <mergeCell ref="Q132:R132"/>
    <mergeCell ref="S132:T132"/>
    <mergeCell ref="V132:W132"/>
    <mergeCell ref="A133:L133"/>
    <mergeCell ref="M133:N133"/>
    <mergeCell ref="O133:P133"/>
    <mergeCell ref="Q133:R133"/>
    <mergeCell ref="S133:T133"/>
    <mergeCell ref="V133:W133"/>
    <mergeCell ref="A128:L128"/>
    <mergeCell ref="M128:N128"/>
    <mergeCell ref="O128:P128"/>
    <mergeCell ref="Q128:R128"/>
    <mergeCell ref="S128:T128"/>
    <mergeCell ref="V128:W128"/>
    <mergeCell ref="A129:L129"/>
    <mergeCell ref="M129:N129"/>
    <mergeCell ref="O129:P129"/>
    <mergeCell ref="Q129:R129"/>
    <mergeCell ref="S129:T129"/>
    <mergeCell ref="V129:W129"/>
    <mergeCell ref="A124:L124"/>
    <mergeCell ref="M124:N124"/>
    <mergeCell ref="O124:P124"/>
    <mergeCell ref="Q124:R124"/>
    <mergeCell ref="S124:T124"/>
    <mergeCell ref="V124:W124"/>
    <mergeCell ref="A131:L131"/>
    <mergeCell ref="M131:N131"/>
    <mergeCell ref="O131:P131"/>
    <mergeCell ref="Q131:R131"/>
    <mergeCell ref="S131:T131"/>
    <mergeCell ref="V131:W131"/>
    <mergeCell ref="A126:L126"/>
    <mergeCell ref="M126:N126"/>
    <mergeCell ref="O126:P126"/>
    <mergeCell ref="Q126:R126"/>
    <mergeCell ref="S126:T126"/>
    <mergeCell ref="V126:W126"/>
    <mergeCell ref="A127:L127"/>
    <mergeCell ref="M127:N127"/>
    <mergeCell ref="O127:P127"/>
    <mergeCell ref="Q127:R127"/>
    <mergeCell ref="S127:T127"/>
    <mergeCell ref="V127:W127"/>
    <mergeCell ref="A122:L122"/>
    <mergeCell ref="M122:N122"/>
    <mergeCell ref="O122:P122"/>
    <mergeCell ref="Q122:R122"/>
    <mergeCell ref="S122:T122"/>
    <mergeCell ref="V122:W122"/>
    <mergeCell ref="A123:L123"/>
    <mergeCell ref="M123:N123"/>
    <mergeCell ref="O123:P123"/>
    <mergeCell ref="Q123:R123"/>
    <mergeCell ref="S123:T123"/>
    <mergeCell ref="V123:W123"/>
    <mergeCell ref="A118:L118"/>
    <mergeCell ref="M118:N118"/>
    <mergeCell ref="O118:P118"/>
    <mergeCell ref="Q118:R118"/>
    <mergeCell ref="S118:T118"/>
    <mergeCell ref="V118:W118"/>
    <mergeCell ref="A125:L125"/>
    <mergeCell ref="M125:N125"/>
    <mergeCell ref="O125:P125"/>
    <mergeCell ref="Q125:R125"/>
    <mergeCell ref="S125:T125"/>
    <mergeCell ref="V125:W125"/>
    <mergeCell ref="A120:L120"/>
    <mergeCell ref="M120:N120"/>
    <mergeCell ref="O120:P120"/>
    <mergeCell ref="Q120:R120"/>
    <mergeCell ref="S120:T120"/>
    <mergeCell ref="V120:W120"/>
    <mergeCell ref="A121:L121"/>
    <mergeCell ref="M121:N121"/>
    <mergeCell ref="O121:P121"/>
    <mergeCell ref="Q121:R121"/>
    <mergeCell ref="S121:T121"/>
    <mergeCell ref="V121:W121"/>
    <mergeCell ref="A116:L116"/>
    <mergeCell ref="M116:N116"/>
    <mergeCell ref="O116:P116"/>
    <mergeCell ref="Q116:R116"/>
    <mergeCell ref="S116:T116"/>
    <mergeCell ref="V116:W116"/>
    <mergeCell ref="A117:L117"/>
    <mergeCell ref="M117:N117"/>
    <mergeCell ref="O117:P117"/>
    <mergeCell ref="Q117:R117"/>
    <mergeCell ref="S117:T117"/>
    <mergeCell ref="V117:W117"/>
    <mergeCell ref="A112:L112"/>
    <mergeCell ref="M112:N112"/>
    <mergeCell ref="O112:P112"/>
    <mergeCell ref="Q112:R112"/>
    <mergeCell ref="S112:T112"/>
    <mergeCell ref="V112:W112"/>
    <mergeCell ref="A119:L119"/>
    <mergeCell ref="M119:N119"/>
    <mergeCell ref="O119:P119"/>
    <mergeCell ref="Q119:R119"/>
    <mergeCell ref="S119:T119"/>
    <mergeCell ref="V119:W119"/>
    <mergeCell ref="A114:L114"/>
    <mergeCell ref="M114:N114"/>
    <mergeCell ref="O114:P114"/>
    <mergeCell ref="Q114:R114"/>
    <mergeCell ref="S114:T114"/>
    <mergeCell ref="V114:W114"/>
    <mergeCell ref="A115:L115"/>
    <mergeCell ref="M115:N115"/>
    <mergeCell ref="O115:P115"/>
    <mergeCell ref="Q115:R115"/>
    <mergeCell ref="S115:T115"/>
    <mergeCell ref="V115:W115"/>
    <mergeCell ref="A110:L110"/>
    <mergeCell ref="M110:N110"/>
    <mergeCell ref="O110:P110"/>
    <mergeCell ref="Q110:R110"/>
    <mergeCell ref="S110:T110"/>
    <mergeCell ref="V110:W110"/>
    <mergeCell ref="A111:L111"/>
    <mergeCell ref="M111:N111"/>
    <mergeCell ref="O111:P111"/>
    <mergeCell ref="Q111:R111"/>
    <mergeCell ref="S111:T111"/>
    <mergeCell ref="V111:W111"/>
    <mergeCell ref="A106:L106"/>
    <mergeCell ref="M106:N106"/>
    <mergeCell ref="O106:P106"/>
    <mergeCell ref="Q106:R106"/>
    <mergeCell ref="S106:T106"/>
    <mergeCell ref="V106:W106"/>
    <mergeCell ref="A113:L113"/>
    <mergeCell ref="M113:N113"/>
    <mergeCell ref="O113:P113"/>
    <mergeCell ref="Q113:R113"/>
    <mergeCell ref="S113:T113"/>
    <mergeCell ref="V113:W113"/>
    <mergeCell ref="A108:L108"/>
    <mergeCell ref="M108:N108"/>
    <mergeCell ref="O108:P108"/>
    <mergeCell ref="Q108:R108"/>
    <mergeCell ref="S108:T108"/>
    <mergeCell ref="V108:W108"/>
    <mergeCell ref="A109:L109"/>
    <mergeCell ref="M109:N109"/>
    <mergeCell ref="O109:P109"/>
    <mergeCell ref="Q109:R109"/>
    <mergeCell ref="S109:T109"/>
    <mergeCell ref="V109:W109"/>
    <mergeCell ref="A104:L104"/>
    <mergeCell ref="M104:N104"/>
    <mergeCell ref="O104:P104"/>
    <mergeCell ref="Q104:R104"/>
    <mergeCell ref="S104:T104"/>
    <mergeCell ref="V104:W104"/>
    <mergeCell ref="A105:L105"/>
    <mergeCell ref="M105:N105"/>
    <mergeCell ref="O105:P105"/>
    <mergeCell ref="Q105:R105"/>
    <mergeCell ref="S105:T105"/>
    <mergeCell ref="V105:W105"/>
    <mergeCell ref="A100:L100"/>
    <mergeCell ref="M100:N100"/>
    <mergeCell ref="O100:P100"/>
    <mergeCell ref="Q100:R100"/>
    <mergeCell ref="S100:T100"/>
    <mergeCell ref="V100:W100"/>
    <mergeCell ref="A107:L107"/>
    <mergeCell ref="M107:N107"/>
    <mergeCell ref="O107:P107"/>
    <mergeCell ref="Q107:R107"/>
    <mergeCell ref="S107:T107"/>
    <mergeCell ref="V107:W107"/>
    <mergeCell ref="A102:L102"/>
    <mergeCell ref="M102:N102"/>
    <mergeCell ref="O102:P102"/>
    <mergeCell ref="Q102:R102"/>
    <mergeCell ref="S102:T102"/>
    <mergeCell ref="V102:W102"/>
    <mergeCell ref="A103:L103"/>
    <mergeCell ref="M103:N103"/>
    <mergeCell ref="O103:P103"/>
    <mergeCell ref="Q103:R103"/>
    <mergeCell ref="S103:T103"/>
    <mergeCell ref="V103:W103"/>
    <mergeCell ref="A98:L98"/>
    <mergeCell ref="M98:N98"/>
    <mergeCell ref="O98:P98"/>
    <mergeCell ref="Q98:R98"/>
    <mergeCell ref="S98:T98"/>
    <mergeCell ref="V98:W98"/>
    <mergeCell ref="A99:L99"/>
    <mergeCell ref="M99:N99"/>
    <mergeCell ref="O99:P99"/>
    <mergeCell ref="Q99:R99"/>
    <mergeCell ref="S99:T99"/>
    <mergeCell ref="V99:W99"/>
    <mergeCell ref="A94:L94"/>
    <mergeCell ref="M94:N94"/>
    <mergeCell ref="O94:P94"/>
    <mergeCell ref="Q94:R94"/>
    <mergeCell ref="S94:T94"/>
    <mergeCell ref="V94:W94"/>
    <mergeCell ref="A101:L101"/>
    <mergeCell ref="M101:N101"/>
    <mergeCell ref="O101:P101"/>
    <mergeCell ref="Q101:R101"/>
    <mergeCell ref="S101:T101"/>
    <mergeCell ref="V101:W101"/>
    <mergeCell ref="A96:L96"/>
    <mergeCell ref="M96:N96"/>
    <mergeCell ref="O96:P96"/>
    <mergeCell ref="Q96:R96"/>
    <mergeCell ref="S96:T96"/>
    <mergeCell ref="V96:W96"/>
    <mergeCell ref="A97:L97"/>
    <mergeCell ref="M97:N97"/>
    <mergeCell ref="O97:P97"/>
    <mergeCell ref="Q97:R97"/>
    <mergeCell ref="S97:T97"/>
    <mergeCell ref="V97:W97"/>
    <mergeCell ref="A92:L92"/>
    <mergeCell ref="M92:N92"/>
    <mergeCell ref="O92:P92"/>
    <mergeCell ref="Q92:R92"/>
    <mergeCell ref="S92:T92"/>
    <mergeCell ref="V92:W92"/>
    <mergeCell ref="A93:L93"/>
    <mergeCell ref="M93:N93"/>
    <mergeCell ref="O93:P93"/>
    <mergeCell ref="Q93:R93"/>
    <mergeCell ref="S93:T93"/>
    <mergeCell ref="V93:W93"/>
    <mergeCell ref="A88:L88"/>
    <mergeCell ref="M88:N88"/>
    <mergeCell ref="O88:P88"/>
    <mergeCell ref="Q88:R88"/>
    <mergeCell ref="S88:T88"/>
    <mergeCell ref="V88:W88"/>
    <mergeCell ref="A95:L95"/>
    <mergeCell ref="M95:N95"/>
    <mergeCell ref="O95:P95"/>
    <mergeCell ref="Q95:R95"/>
    <mergeCell ref="S95:T95"/>
    <mergeCell ref="V95:W95"/>
    <mergeCell ref="A90:L90"/>
    <mergeCell ref="M90:N90"/>
    <mergeCell ref="O90:P90"/>
    <mergeCell ref="Q90:R90"/>
    <mergeCell ref="S90:T90"/>
    <mergeCell ref="V90:W90"/>
    <mergeCell ref="A91:L91"/>
    <mergeCell ref="M91:N91"/>
    <mergeCell ref="O91:P91"/>
    <mergeCell ref="Q91:R91"/>
    <mergeCell ref="S91:T91"/>
    <mergeCell ref="V91:W91"/>
    <mergeCell ref="A86:L86"/>
    <mergeCell ref="M86:N86"/>
    <mergeCell ref="O86:P86"/>
    <mergeCell ref="Q86:R86"/>
    <mergeCell ref="S86:T86"/>
    <mergeCell ref="V86:W86"/>
    <mergeCell ref="A87:L87"/>
    <mergeCell ref="M87:N87"/>
    <mergeCell ref="O87:P87"/>
    <mergeCell ref="Q87:R87"/>
    <mergeCell ref="S87:T87"/>
    <mergeCell ref="V87:W87"/>
    <mergeCell ref="A82:L82"/>
    <mergeCell ref="M82:N82"/>
    <mergeCell ref="O82:P82"/>
    <mergeCell ref="Q82:R82"/>
    <mergeCell ref="S82:T82"/>
    <mergeCell ref="V82:W82"/>
    <mergeCell ref="A89:L89"/>
    <mergeCell ref="M89:N89"/>
    <mergeCell ref="O89:P89"/>
    <mergeCell ref="Q89:R89"/>
    <mergeCell ref="S89:T89"/>
    <mergeCell ref="V89:W89"/>
    <mergeCell ref="A84:L84"/>
    <mergeCell ref="M84:N84"/>
    <mergeCell ref="O84:P84"/>
    <mergeCell ref="Q84:R84"/>
    <mergeCell ref="S84:T84"/>
    <mergeCell ref="V84:W84"/>
    <mergeCell ref="A85:L85"/>
    <mergeCell ref="M85:N85"/>
    <mergeCell ref="O85:P85"/>
    <mergeCell ref="Q85:R85"/>
    <mergeCell ref="S85:T85"/>
    <mergeCell ref="V85:W85"/>
    <mergeCell ref="A80:L80"/>
    <mergeCell ref="M80:N80"/>
    <mergeCell ref="O80:P80"/>
    <mergeCell ref="Q80:R80"/>
    <mergeCell ref="S80:T80"/>
    <mergeCell ref="V80:W80"/>
    <mergeCell ref="A81:L81"/>
    <mergeCell ref="M81:N81"/>
    <mergeCell ref="O81:P81"/>
    <mergeCell ref="Q81:R81"/>
    <mergeCell ref="S81:T81"/>
    <mergeCell ref="V81:W81"/>
    <mergeCell ref="A76:L76"/>
    <mergeCell ref="M76:N76"/>
    <mergeCell ref="O76:P76"/>
    <mergeCell ref="Q76:R76"/>
    <mergeCell ref="S76:T76"/>
    <mergeCell ref="V76:W76"/>
    <mergeCell ref="A83:L83"/>
    <mergeCell ref="M83:N83"/>
    <mergeCell ref="O83:P83"/>
    <mergeCell ref="Q83:R83"/>
    <mergeCell ref="S83:T83"/>
    <mergeCell ref="V83:W83"/>
    <mergeCell ref="A78:L78"/>
    <mergeCell ref="M78:N78"/>
    <mergeCell ref="O78:P78"/>
    <mergeCell ref="Q78:R78"/>
    <mergeCell ref="S78:T78"/>
    <mergeCell ref="V78:W78"/>
    <mergeCell ref="A79:L79"/>
    <mergeCell ref="M79:N79"/>
    <mergeCell ref="O79:P79"/>
    <mergeCell ref="Q79:R79"/>
    <mergeCell ref="S79:T79"/>
    <mergeCell ref="V79:W79"/>
    <mergeCell ref="A74:L74"/>
    <mergeCell ref="M74:N74"/>
    <mergeCell ref="O74:P74"/>
    <mergeCell ref="Q74:R74"/>
    <mergeCell ref="S74:T74"/>
    <mergeCell ref="V74:W74"/>
    <mergeCell ref="A75:L75"/>
    <mergeCell ref="M75:N75"/>
    <mergeCell ref="O75:P75"/>
    <mergeCell ref="Q75:R75"/>
    <mergeCell ref="S75:T75"/>
    <mergeCell ref="V75:W75"/>
    <mergeCell ref="A70:L70"/>
    <mergeCell ref="M70:N70"/>
    <mergeCell ref="O70:P70"/>
    <mergeCell ref="Q70:R70"/>
    <mergeCell ref="S70:T70"/>
    <mergeCell ref="V70:W70"/>
    <mergeCell ref="A77:L77"/>
    <mergeCell ref="M77:N77"/>
    <mergeCell ref="O77:P77"/>
    <mergeCell ref="Q77:R77"/>
    <mergeCell ref="S77:T77"/>
    <mergeCell ref="V77:W77"/>
    <mergeCell ref="A72:L72"/>
    <mergeCell ref="M72:N72"/>
    <mergeCell ref="O72:P72"/>
    <mergeCell ref="Q72:R72"/>
    <mergeCell ref="S72:T72"/>
    <mergeCell ref="V72:W72"/>
    <mergeCell ref="A73:L73"/>
    <mergeCell ref="M73:N73"/>
    <mergeCell ref="O73:P73"/>
    <mergeCell ref="Q73:R73"/>
    <mergeCell ref="S73:T73"/>
    <mergeCell ref="V73:W73"/>
    <mergeCell ref="A68:L68"/>
    <mergeCell ref="M68:N68"/>
    <mergeCell ref="O68:P68"/>
    <mergeCell ref="Q68:R68"/>
    <mergeCell ref="S68:T68"/>
    <mergeCell ref="V68:W68"/>
    <mergeCell ref="A69:L69"/>
    <mergeCell ref="M69:N69"/>
    <mergeCell ref="O69:P69"/>
    <mergeCell ref="Q69:R69"/>
    <mergeCell ref="S69:T69"/>
    <mergeCell ref="V69:W69"/>
    <mergeCell ref="A64:L64"/>
    <mergeCell ref="M64:N64"/>
    <mergeCell ref="O64:P64"/>
    <mergeCell ref="Q64:R64"/>
    <mergeCell ref="S64:T64"/>
    <mergeCell ref="V64:W64"/>
    <mergeCell ref="A71:L71"/>
    <mergeCell ref="M71:N71"/>
    <mergeCell ref="O71:P71"/>
    <mergeCell ref="Q71:R71"/>
    <mergeCell ref="S71:T71"/>
    <mergeCell ref="V71:W71"/>
    <mergeCell ref="A66:L66"/>
    <mergeCell ref="M66:N66"/>
    <mergeCell ref="O66:P66"/>
    <mergeCell ref="Q66:R66"/>
    <mergeCell ref="S66:T66"/>
    <mergeCell ref="V66:W66"/>
    <mergeCell ref="A67:L67"/>
    <mergeCell ref="M67:N67"/>
    <mergeCell ref="O67:P67"/>
    <mergeCell ref="Q67:R67"/>
    <mergeCell ref="S67:T67"/>
    <mergeCell ref="V67:W67"/>
    <mergeCell ref="A62:L62"/>
    <mergeCell ref="M62:N62"/>
    <mergeCell ref="O62:P62"/>
    <mergeCell ref="Q62:R62"/>
    <mergeCell ref="S62:T62"/>
    <mergeCell ref="V62:W62"/>
    <mergeCell ref="A63:L63"/>
    <mergeCell ref="M63:N63"/>
    <mergeCell ref="O63:P63"/>
    <mergeCell ref="Q63:R63"/>
    <mergeCell ref="S63:T63"/>
    <mergeCell ref="V63:W63"/>
    <mergeCell ref="A58:L58"/>
    <mergeCell ref="M58:N58"/>
    <mergeCell ref="O58:P58"/>
    <mergeCell ref="Q58:R58"/>
    <mergeCell ref="S58:T58"/>
    <mergeCell ref="V58:W58"/>
    <mergeCell ref="A65:L65"/>
    <mergeCell ref="M65:N65"/>
    <mergeCell ref="O65:P65"/>
    <mergeCell ref="Q65:R65"/>
    <mergeCell ref="S65:T65"/>
    <mergeCell ref="V65:W65"/>
    <mergeCell ref="A60:L60"/>
    <mergeCell ref="M60:N60"/>
    <mergeCell ref="O60:P60"/>
    <mergeCell ref="Q60:R60"/>
    <mergeCell ref="S60:T60"/>
    <mergeCell ref="V60:W60"/>
    <mergeCell ref="A61:L61"/>
    <mergeCell ref="M61:N61"/>
    <mergeCell ref="O61:P61"/>
    <mergeCell ref="Q61:R61"/>
    <mergeCell ref="S61:T61"/>
    <mergeCell ref="V61:W61"/>
    <mergeCell ref="A56:L56"/>
    <mergeCell ref="M56:N56"/>
    <mergeCell ref="O56:P56"/>
    <mergeCell ref="Q56:R56"/>
    <mergeCell ref="S56:T56"/>
    <mergeCell ref="V56:W56"/>
    <mergeCell ref="A57:L57"/>
    <mergeCell ref="M57:N57"/>
    <mergeCell ref="O57:P57"/>
    <mergeCell ref="Q57:R57"/>
    <mergeCell ref="S57:T57"/>
    <mergeCell ref="V57:W57"/>
    <mergeCell ref="A53:L53"/>
    <mergeCell ref="M53:N53"/>
    <mergeCell ref="O53:P53"/>
    <mergeCell ref="Q53:R53"/>
    <mergeCell ref="S53:T53"/>
    <mergeCell ref="V53:W53"/>
    <mergeCell ref="A59:L59"/>
    <mergeCell ref="M59:N59"/>
    <mergeCell ref="O59:P59"/>
    <mergeCell ref="Q59:R59"/>
    <mergeCell ref="S59:T59"/>
    <mergeCell ref="V59:W59"/>
    <mergeCell ref="A54:L54"/>
    <mergeCell ref="M54:N54"/>
    <mergeCell ref="O54:P54"/>
    <mergeCell ref="Q54:R54"/>
    <mergeCell ref="S54:T54"/>
    <mergeCell ref="V54:W54"/>
    <mergeCell ref="A55:L55"/>
    <mergeCell ref="M55:N55"/>
    <mergeCell ref="O55:P55"/>
    <mergeCell ref="Q55:R55"/>
    <mergeCell ref="S55:T55"/>
    <mergeCell ref="V55:W55"/>
    <mergeCell ref="A48:L48"/>
    <mergeCell ref="M48:N48"/>
    <mergeCell ref="O48:P48"/>
    <mergeCell ref="Q48:R48"/>
    <mergeCell ref="S48:T48"/>
    <mergeCell ref="V48:W48"/>
    <mergeCell ref="A52:L52"/>
    <mergeCell ref="M52:N52"/>
    <mergeCell ref="O52:P52"/>
    <mergeCell ref="Q52:R52"/>
    <mergeCell ref="S52:T52"/>
    <mergeCell ref="V52:W52"/>
    <mergeCell ref="A44:L44"/>
    <mergeCell ref="M44:N44"/>
    <mergeCell ref="O44:P44"/>
    <mergeCell ref="Q44:R44"/>
    <mergeCell ref="S44:T44"/>
    <mergeCell ref="V44:W44"/>
    <mergeCell ref="O47:P47"/>
    <mergeCell ref="Q47:R47"/>
    <mergeCell ref="S47:T47"/>
    <mergeCell ref="V47:W47"/>
    <mergeCell ref="O46:P46"/>
    <mergeCell ref="Q46:R46"/>
    <mergeCell ref="S46:T46"/>
    <mergeCell ref="V46:W46"/>
    <mergeCell ref="A47:L47"/>
    <mergeCell ref="M47:N47"/>
    <mergeCell ref="A42:L42"/>
    <mergeCell ref="M42:N42"/>
    <mergeCell ref="O42:P42"/>
    <mergeCell ref="Q42:R42"/>
    <mergeCell ref="S42:T42"/>
    <mergeCell ref="V42:W42"/>
    <mergeCell ref="A43:L43"/>
    <mergeCell ref="M43:N43"/>
    <mergeCell ref="O43:P43"/>
    <mergeCell ref="Q43:R43"/>
    <mergeCell ref="S43:T43"/>
    <mergeCell ref="V43:W43"/>
    <mergeCell ref="A38:L38"/>
    <mergeCell ref="M38:N38"/>
    <mergeCell ref="O38:P38"/>
    <mergeCell ref="Q38:R38"/>
    <mergeCell ref="S38:T38"/>
    <mergeCell ref="V38:W38"/>
    <mergeCell ref="A45:L45"/>
    <mergeCell ref="M45:N45"/>
    <mergeCell ref="O45:P45"/>
    <mergeCell ref="Q45:R45"/>
    <mergeCell ref="S45:T45"/>
    <mergeCell ref="V45:W45"/>
    <mergeCell ref="A40:L40"/>
    <mergeCell ref="M40:N40"/>
    <mergeCell ref="O40:P40"/>
    <mergeCell ref="Q40:R40"/>
    <mergeCell ref="S40:T40"/>
    <mergeCell ref="V40:W40"/>
    <mergeCell ref="A41:L41"/>
    <mergeCell ref="M41:N41"/>
    <mergeCell ref="O41:P41"/>
    <mergeCell ref="Q41:R41"/>
    <mergeCell ref="S41:T41"/>
    <mergeCell ref="V41:W41"/>
    <mergeCell ref="A36:L36"/>
    <mergeCell ref="M36:N36"/>
    <mergeCell ref="O36:P36"/>
    <mergeCell ref="Q36:R36"/>
    <mergeCell ref="S36:T36"/>
    <mergeCell ref="V36:W36"/>
    <mergeCell ref="A37:L37"/>
    <mergeCell ref="M37:N37"/>
    <mergeCell ref="O37:P37"/>
    <mergeCell ref="Q37:R37"/>
    <mergeCell ref="S37:T37"/>
    <mergeCell ref="V37:W37"/>
    <mergeCell ref="A32:L32"/>
    <mergeCell ref="M32:N32"/>
    <mergeCell ref="O32:P32"/>
    <mergeCell ref="Q32:R32"/>
    <mergeCell ref="S32:T32"/>
    <mergeCell ref="V32:W32"/>
    <mergeCell ref="A39:L39"/>
    <mergeCell ref="M39:N39"/>
    <mergeCell ref="O39:P39"/>
    <mergeCell ref="Q39:R39"/>
    <mergeCell ref="S39:T39"/>
    <mergeCell ref="V39:W39"/>
    <mergeCell ref="A34:L34"/>
    <mergeCell ref="M34:N34"/>
    <mergeCell ref="O34:P34"/>
    <mergeCell ref="Q34:R34"/>
    <mergeCell ref="S34:T34"/>
    <mergeCell ref="V34:W34"/>
    <mergeCell ref="A35:L35"/>
    <mergeCell ref="M35:N35"/>
    <mergeCell ref="O35:P35"/>
    <mergeCell ref="Q35:R35"/>
    <mergeCell ref="S35:T35"/>
    <mergeCell ref="V35:W35"/>
    <mergeCell ref="A30:L30"/>
    <mergeCell ref="M30:N30"/>
    <mergeCell ref="O30:P30"/>
    <mergeCell ref="Q30:R30"/>
    <mergeCell ref="S30:T30"/>
    <mergeCell ref="V30:W30"/>
    <mergeCell ref="A31:L31"/>
    <mergeCell ref="M31:N31"/>
    <mergeCell ref="O31:P31"/>
    <mergeCell ref="Q31:R31"/>
    <mergeCell ref="S31:T31"/>
    <mergeCell ref="V31:W31"/>
    <mergeCell ref="A25:L25"/>
    <mergeCell ref="M25:N25"/>
    <mergeCell ref="O25:P25"/>
    <mergeCell ref="Q25:R25"/>
    <mergeCell ref="S25:T25"/>
    <mergeCell ref="V25:W25"/>
    <mergeCell ref="A33:L33"/>
    <mergeCell ref="M33:N33"/>
    <mergeCell ref="O33:P33"/>
    <mergeCell ref="Q33:R33"/>
    <mergeCell ref="S33:T33"/>
    <mergeCell ref="V33:W33"/>
    <mergeCell ref="A28:L28"/>
    <mergeCell ref="M28:N28"/>
    <mergeCell ref="O28:P28"/>
    <mergeCell ref="Q28:R28"/>
    <mergeCell ref="S28:T28"/>
    <mergeCell ref="V28:W28"/>
    <mergeCell ref="A29:L29"/>
    <mergeCell ref="M29:N29"/>
    <mergeCell ref="O29:P29"/>
    <mergeCell ref="Q29:R29"/>
    <mergeCell ref="S29:T29"/>
    <mergeCell ref="V29:W29"/>
    <mergeCell ref="A23:L23"/>
    <mergeCell ref="M23:N23"/>
    <mergeCell ref="O23:P23"/>
    <mergeCell ref="Q23:R23"/>
    <mergeCell ref="S23:T23"/>
    <mergeCell ref="V23:W23"/>
    <mergeCell ref="A24:L24"/>
    <mergeCell ref="M24:N24"/>
    <mergeCell ref="O24:P24"/>
    <mergeCell ref="Q24:R24"/>
    <mergeCell ref="S24:T24"/>
    <mergeCell ref="V24:W24"/>
    <mergeCell ref="A19:L19"/>
    <mergeCell ref="M19:N19"/>
    <mergeCell ref="O19:P19"/>
    <mergeCell ref="Q19:R19"/>
    <mergeCell ref="S19:T19"/>
    <mergeCell ref="V19:W19"/>
    <mergeCell ref="A27:L27"/>
    <mergeCell ref="M27:N27"/>
    <mergeCell ref="O27:P27"/>
    <mergeCell ref="Q27:R27"/>
    <mergeCell ref="S27:T27"/>
    <mergeCell ref="V27:W27"/>
    <mergeCell ref="A21:L21"/>
    <mergeCell ref="M21:N21"/>
    <mergeCell ref="O21:P21"/>
    <mergeCell ref="Q21:R21"/>
    <mergeCell ref="S21:T21"/>
    <mergeCell ref="V21:W21"/>
    <mergeCell ref="A22:L22"/>
    <mergeCell ref="M22:N22"/>
    <mergeCell ref="O22:P22"/>
    <mergeCell ref="Q22:R22"/>
    <mergeCell ref="S22:T22"/>
    <mergeCell ref="V22:W22"/>
    <mergeCell ref="A17:L17"/>
    <mergeCell ref="M17:N17"/>
    <mergeCell ref="O17:P17"/>
    <mergeCell ref="Q17:R17"/>
    <mergeCell ref="S17:T17"/>
    <mergeCell ref="V17:W17"/>
    <mergeCell ref="A18:L18"/>
    <mergeCell ref="M18:N18"/>
    <mergeCell ref="O18:P18"/>
    <mergeCell ref="Q18:R18"/>
    <mergeCell ref="S18:T18"/>
    <mergeCell ref="V18:W18"/>
    <mergeCell ref="A13:L13"/>
    <mergeCell ref="M13:N13"/>
    <mergeCell ref="O13:P13"/>
    <mergeCell ref="Q13:R13"/>
    <mergeCell ref="S13:T13"/>
    <mergeCell ref="V13:W13"/>
    <mergeCell ref="A20:L20"/>
    <mergeCell ref="M20:N20"/>
    <mergeCell ref="O20:P20"/>
    <mergeCell ref="Q20:R20"/>
    <mergeCell ref="S20:T20"/>
    <mergeCell ref="V20:W20"/>
    <mergeCell ref="A15:L15"/>
    <mergeCell ref="M15:N15"/>
    <mergeCell ref="O15:P15"/>
    <mergeCell ref="Q15:R15"/>
    <mergeCell ref="S15:T15"/>
    <mergeCell ref="V15:W15"/>
    <mergeCell ref="A16:L16"/>
    <mergeCell ref="M16:N16"/>
    <mergeCell ref="O16:P16"/>
    <mergeCell ref="Q16:R16"/>
    <mergeCell ref="S16:T16"/>
    <mergeCell ref="V16:W16"/>
    <mergeCell ref="A11:L11"/>
    <mergeCell ref="M11:N11"/>
    <mergeCell ref="O11:P11"/>
    <mergeCell ref="Q11:R11"/>
    <mergeCell ref="S11:T11"/>
    <mergeCell ref="V11:W11"/>
    <mergeCell ref="A12:L12"/>
    <mergeCell ref="M12:N12"/>
    <mergeCell ref="O12:P12"/>
    <mergeCell ref="Q12:R12"/>
    <mergeCell ref="S12:T12"/>
    <mergeCell ref="V12:W12"/>
    <mergeCell ref="O7:P7"/>
    <mergeCell ref="Q7:R7"/>
    <mergeCell ref="S7:T7"/>
    <mergeCell ref="V7:W7"/>
    <mergeCell ref="S5:T5"/>
    <mergeCell ref="V5:W5"/>
    <mergeCell ref="A14:L14"/>
    <mergeCell ref="M14:N14"/>
    <mergeCell ref="O14:P14"/>
    <mergeCell ref="Q14:R14"/>
    <mergeCell ref="S14:T14"/>
    <mergeCell ref="V14:W14"/>
    <mergeCell ref="A9:L9"/>
    <mergeCell ref="M9:N9"/>
    <mergeCell ref="O9:P9"/>
    <mergeCell ref="Q9:R9"/>
    <mergeCell ref="S9:T9"/>
    <mergeCell ref="V9:W9"/>
    <mergeCell ref="A10:L10"/>
    <mergeCell ref="M10:N10"/>
    <mergeCell ref="O10:P10"/>
    <mergeCell ref="Q10:R10"/>
    <mergeCell ref="S10:T10"/>
    <mergeCell ref="V10:W10"/>
    <mergeCell ref="A8:L8"/>
    <mergeCell ref="M8:N8"/>
    <mergeCell ref="O8:P8"/>
    <mergeCell ref="Q8:R8"/>
    <mergeCell ref="S8:T8"/>
    <mergeCell ref="V8:W8"/>
    <mergeCell ref="A4:L4"/>
    <mergeCell ref="M4:N4"/>
    <mergeCell ref="O4:P4"/>
    <mergeCell ref="Q4:R4"/>
    <mergeCell ref="S4:T4"/>
    <mergeCell ref="V4:W4"/>
    <mergeCell ref="A5:L5"/>
    <mergeCell ref="M5:N5"/>
    <mergeCell ref="O5:P5"/>
    <mergeCell ref="Q5:R5"/>
    <mergeCell ref="A6:L6"/>
    <mergeCell ref="M6:N6"/>
    <mergeCell ref="O6:P6"/>
    <mergeCell ref="Q6:R6"/>
    <mergeCell ref="S6:T6"/>
    <mergeCell ref="V6:W6"/>
    <mergeCell ref="A7:L7"/>
    <mergeCell ref="M7:N7"/>
  </mergeCells>
  <pageMargins left="0.11811023622047245" right="0.11811023622047245" top="0.74803149606299213" bottom="0.74803149606299213" header="0.31496062992125984" footer="0.31496062992125984"/>
  <pageSetup paperSize="9" firstPageNumber="3" orientation="portrait" useFirstPageNumber="1" verticalDpi="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7"/>
  <sheetViews>
    <sheetView topLeftCell="A10" workbookViewId="0">
      <selection activeCell="S29" sqref="S29:T29"/>
    </sheetView>
  </sheetViews>
  <sheetFormatPr defaultRowHeight="14.25" x14ac:dyDescent="0.45"/>
  <cols>
    <col min="1" max="3" width="9.06640625" style="2"/>
    <col min="4" max="4" width="10.1328125" style="2" customWidth="1"/>
    <col min="5" max="5" width="3.265625" style="2" customWidth="1"/>
    <col min="6" max="6" width="6.640625E-2" style="2" customWidth="1"/>
    <col min="7" max="13" width="9.06640625" style="2" hidden="1" customWidth="1"/>
    <col min="14" max="14" width="9.06640625" style="2" customWidth="1"/>
    <col min="15" max="15" width="10.1328125" style="2" customWidth="1"/>
    <col min="16" max="16" width="0.53125" style="2" customWidth="1"/>
    <col min="17" max="17" width="9.06640625" style="2" customWidth="1"/>
    <col min="18" max="18" width="1.265625" style="2" customWidth="1"/>
    <col min="19" max="19" width="8.46484375" style="2" customWidth="1"/>
    <col min="20" max="20" width="1.1328125" style="2" customWidth="1"/>
    <col min="21" max="21" width="7.3984375" style="2" customWidth="1"/>
    <col min="22" max="22" width="9.06640625" style="2" hidden="1" customWidth="1"/>
    <col min="23" max="23" width="6.6640625" style="2" customWidth="1"/>
    <col min="24" max="24" width="9.06640625" style="2" hidden="1" customWidth="1"/>
    <col min="26" max="26" width="11.33203125" bestFit="1" customWidth="1"/>
    <col min="27" max="27" width="9.265625" bestFit="1" customWidth="1"/>
    <col min="28" max="28" width="11.33203125" bestFit="1" customWidth="1"/>
  </cols>
  <sheetData>
    <row r="1" spans="1:31" s="18" customFormat="1" ht="15.75" x14ac:dyDescent="0.5">
      <c r="A1" s="18" t="s">
        <v>645</v>
      </c>
    </row>
    <row r="3" spans="1:31" ht="34.5" customHeight="1" x14ac:dyDescent="0.45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86" t="s">
        <v>3</v>
      </c>
      <c r="N3" s="86"/>
      <c r="O3" s="86" t="s">
        <v>4</v>
      </c>
      <c r="P3" s="86"/>
      <c r="Q3" s="86" t="s">
        <v>5</v>
      </c>
      <c r="R3" s="86"/>
      <c r="S3" s="86" t="s">
        <v>6</v>
      </c>
      <c r="T3" s="86"/>
      <c r="U3" s="86" t="s">
        <v>7</v>
      </c>
      <c r="V3" s="86"/>
      <c r="W3" s="86" t="s">
        <v>8</v>
      </c>
      <c r="X3" s="87"/>
    </row>
    <row r="4" spans="1:31" x14ac:dyDescent="0.45">
      <c r="A4" s="95" t="s">
        <v>171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 t="s">
        <v>10</v>
      </c>
      <c r="N4" s="95"/>
      <c r="O4" s="95" t="s">
        <v>11</v>
      </c>
      <c r="P4" s="95"/>
      <c r="Q4" s="95" t="s">
        <v>12</v>
      </c>
      <c r="R4" s="95"/>
      <c r="S4" s="95" t="s">
        <v>13</v>
      </c>
      <c r="T4" s="95"/>
      <c r="U4" s="95" t="s">
        <v>14</v>
      </c>
      <c r="V4" s="95"/>
      <c r="W4" s="95" t="s">
        <v>15</v>
      </c>
      <c r="X4" s="90"/>
    </row>
    <row r="5" spans="1:31" x14ac:dyDescent="0.45">
      <c r="A5" s="116" t="s">
        <v>172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7">
        <v>6664231.4500000002</v>
      </c>
      <c r="N5" s="117"/>
      <c r="O5" s="117">
        <v>24390049.379999999</v>
      </c>
      <c r="P5" s="117"/>
      <c r="Q5" s="117">
        <v>24390049.379999999</v>
      </c>
      <c r="R5" s="117"/>
      <c r="S5" s="117">
        <v>7132962.9400000004</v>
      </c>
      <c r="T5" s="117"/>
      <c r="U5" s="6">
        <v>107.03354157965208</v>
      </c>
      <c r="V5" s="5"/>
      <c r="W5" s="118">
        <v>29.25</v>
      </c>
      <c r="X5" s="90"/>
      <c r="AA5" s="3"/>
    </row>
    <row r="6" spans="1:31" x14ac:dyDescent="0.45">
      <c r="A6" s="119" t="s">
        <v>173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20">
        <v>4584882.26</v>
      </c>
      <c r="N6" s="120"/>
      <c r="O6" s="120">
        <v>14384855.07</v>
      </c>
      <c r="P6" s="120"/>
      <c r="Q6" s="120">
        <v>14384855.07</v>
      </c>
      <c r="R6" s="120"/>
      <c r="S6" s="120">
        <v>5101232.29</v>
      </c>
      <c r="T6" s="120"/>
      <c r="U6" s="31">
        <v>111.26201286573496</v>
      </c>
      <c r="V6" s="10"/>
      <c r="W6" s="121">
        <v>35.46</v>
      </c>
      <c r="X6" s="90"/>
      <c r="AA6" s="3"/>
    </row>
    <row r="7" spans="1:31" s="34" customFormat="1" x14ac:dyDescent="0.45">
      <c r="A7" s="122" t="s">
        <v>174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3">
        <v>4573600.97</v>
      </c>
      <c r="N7" s="123"/>
      <c r="O7" s="123">
        <v>14377085.07</v>
      </c>
      <c r="P7" s="123"/>
      <c r="Q7" s="123">
        <v>14377085.07</v>
      </c>
      <c r="R7" s="123"/>
      <c r="S7" s="123">
        <v>5101231.96</v>
      </c>
      <c r="T7" s="123"/>
      <c r="U7" s="32">
        <v>111.53644564667826</v>
      </c>
      <c r="V7" s="33"/>
      <c r="W7" s="124">
        <v>35.479999999999997</v>
      </c>
      <c r="X7" s="125"/>
      <c r="AA7" s="35"/>
    </row>
    <row r="8" spans="1:31" s="34" customFormat="1" ht="26.65" customHeight="1" x14ac:dyDescent="0.45">
      <c r="A8" s="126" t="s">
        <v>175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3">
        <v>11281.29</v>
      </c>
      <c r="N8" s="123"/>
      <c r="O8" s="123">
        <v>7770</v>
      </c>
      <c r="P8" s="123"/>
      <c r="Q8" s="123">
        <v>7770</v>
      </c>
      <c r="R8" s="123"/>
      <c r="S8" s="123">
        <v>0.33</v>
      </c>
      <c r="T8" s="123"/>
      <c r="U8" s="32">
        <v>2.925197384341684E-3</v>
      </c>
      <c r="V8" s="33"/>
      <c r="W8" s="124">
        <v>0</v>
      </c>
      <c r="X8" s="125"/>
      <c r="AA8" s="35"/>
    </row>
    <row r="9" spans="1:31" x14ac:dyDescent="0.45">
      <c r="A9" s="119" t="s">
        <v>176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20">
        <v>383813.08</v>
      </c>
      <c r="N9" s="120"/>
      <c r="O9" s="120">
        <v>1754300</v>
      </c>
      <c r="P9" s="120"/>
      <c r="Q9" s="120">
        <v>1754300</v>
      </c>
      <c r="R9" s="120"/>
      <c r="S9" s="120">
        <v>455938.07</v>
      </c>
      <c r="T9" s="120"/>
      <c r="U9" s="31">
        <v>118.79169672904322</v>
      </c>
      <c r="V9" s="10"/>
      <c r="W9" s="121">
        <v>25.99</v>
      </c>
      <c r="X9" s="90"/>
      <c r="AA9" s="3"/>
    </row>
    <row r="10" spans="1:31" s="34" customFormat="1" x14ac:dyDescent="0.45">
      <c r="A10" s="122" t="s">
        <v>177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3">
        <v>309885.45</v>
      </c>
      <c r="N10" s="123"/>
      <c r="O10" s="123">
        <v>1400000</v>
      </c>
      <c r="P10" s="123"/>
      <c r="Q10" s="123">
        <v>1400000</v>
      </c>
      <c r="R10" s="123"/>
      <c r="S10" s="123">
        <v>356353.87</v>
      </c>
      <c r="T10" s="123"/>
      <c r="U10" s="32">
        <v>114.99535392836289</v>
      </c>
      <c r="V10" s="33"/>
      <c r="W10" s="124">
        <v>25.45</v>
      </c>
      <c r="X10" s="125"/>
      <c r="AA10" s="35"/>
    </row>
    <row r="11" spans="1:31" s="34" customFormat="1" x14ac:dyDescent="0.45">
      <c r="A11" s="122" t="s">
        <v>178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3">
        <v>56317</v>
      </c>
      <c r="N11" s="123"/>
      <c r="O11" s="123">
        <v>300000</v>
      </c>
      <c r="P11" s="123"/>
      <c r="Q11" s="123">
        <v>300000</v>
      </c>
      <c r="R11" s="123"/>
      <c r="S11" s="123">
        <v>67135.399999999994</v>
      </c>
      <c r="T11" s="123"/>
      <c r="U11" s="32">
        <v>119.20983006907326</v>
      </c>
      <c r="V11" s="33"/>
      <c r="W11" s="124">
        <v>22.38</v>
      </c>
      <c r="X11" s="125"/>
      <c r="AA11" s="35"/>
    </row>
    <row r="12" spans="1:31" s="34" customFormat="1" x14ac:dyDescent="0.45">
      <c r="A12" s="122" t="s">
        <v>179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3">
        <v>17610.63</v>
      </c>
      <c r="N12" s="123"/>
      <c r="O12" s="123">
        <v>54300</v>
      </c>
      <c r="P12" s="123"/>
      <c r="Q12" s="123">
        <v>54300</v>
      </c>
      <c r="R12" s="123"/>
      <c r="S12" s="123">
        <v>32448.799999999999</v>
      </c>
      <c r="T12" s="123"/>
      <c r="U12" s="32">
        <v>184.25689484135432</v>
      </c>
      <c r="V12" s="33"/>
      <c r="W12" s="124">
        <v>59.76</v>
      </c>
      <c r="X12" s="125"/>
      <c r="AA12" s="35"/>
    </row>
    <row r="13" spans="1:31" x14ac:dyDescent="0.45">
      <c r="A13" s="119" t="s">
        <v>180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20">
        <v>1434860.65</v>
      </c>
      <c r="N13" s="120"/>
      <c r="O13" s="120">
        <v>3372290</v>
      </c>
      <c r="P13" s="120"/>
      <c r="Q13" s="120">
        <v>3372290</v>
      </c>
      <c r="R13" s="120"/>
      <c r="S13" s="120">
        <v>1254273.9099999999</v>
      </c>
      <c r="T13" s="120"/>
      <c r="U13" s="31">
        <v>87.414336019320061</v>
      </c>
      <c r="V13" s="10"/>
      <c r="W13" s="121">
        <v>37.19</v>
      </c>
      <c r="X13" s="90"/>
      <c r="AA13" s="3"/>
    </row>
    <row r="14" spans="1:31" s="34" customFormat="1" x14ac:dyDescent="0.45">
      <c r="A14" s="122" t="s">
        <v>181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3">
        <v>1268243.69</v>
      </c>
      <c r="N14" s="123"/>
      <c r="O14" s="123">
        <v>3131300</v>
      </c>
      <c r="P14" s="123"/>
      <c r="Q14" s="123">
        <v>3131300</v>
      </c>
      <c r="R14" s="123"/>
      <c r="S14" s="123">
        <v>1075677.8600000001</v>
      </c>
      <c r="T14" s="123"/>
      <c r="U14" s="32">
        <v>84.816338412060233</v>
      </c>
      <c r="V14" s="33"/>
      <c r="W14" s="124">
        <v>34.35</v>
      </c>
      <c r="X14" s="125"/>
      <c r="AA14" s="35"/>
      <c r="AE14" s="35"/>
    </row>
    <row r="15" spans="1:31" s="34" customFormat="1" x14ac:dyDescent="0.45">
      <c r="A15" s="122" t="s">
        <v>182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3">
        <v>148642.16</v>
      </c>
      <c r="N15" s="123"/>
      <c r="O15" s="123">
        <v>240990</v>
      </c>
      <c r="P15" s="123"/>
      <c r="Q15" s="123">
        <v>240990</v>
      </c>
      <c r="R15" s="123"/>
      <c r="S15" s="123">
        <v>171716.59</v>
      </c>
      <c r="T15" s="123"/>
      <c r="U15" s="32">
        <v>115.52347597747503</v>
      </c>
      <c r="V15" s="33"/>
      <c r="W15" s="124">
        <v>71.25</v>
      </c>
      <c r="X15" s="125"/>
      <c r="AA15" s="35"/>
      <c r="AE15" s="35"/>
    </row>
    <row r="16" spans="1:31" s="34" customFormat="1" x14ac:dyDescent="0.45">
      <c r="A16" s="122" t="s">
        <v>183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3">
        <v>17974.8</v>
      </c>
      <c r="N16" s="123"/>
      <c r="O16" s="123">
        <v>0</v>
      </c>
      <c r="P16" s="123"/>
      <c r="Q16" s="123">
        <v>0</v>
      </c>
      <c r="R16" s="123"/>
      <c r="S16" s="123">
        <v>6879.46</v>
      </c>
      <c r="T16" s="123"/>
      <c r="U16" s="32">
        <v>38.272804148029465</v>
      </c>
      <c r="V16" s="33"/>
      <c r="W16" s="124">
        <v>0</v>
      </c>
      <c r="X16" s="125"/>
      <c r="AA16" s="35"/>
      <c r="AE16" s="35"/>
    </row>
    <row r="17" spans="1:31" x14ac:dyDescent="0.45">
      <c r="A17" s="119" t="s">
        <v>184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20">
        <v>205543.34</v>
      </c>
      <c r="N17" s="120"/>
      <c r="O17" s="120">
        <v>3794560</v>
      </c>
      <c r="P17" s="120"/>
      <c r="Q17" s="120">
        <v>3794560</v>
      </c>
      <c r="R17" s="120"/>
      <c r="S17" s="120">
        <v>305866.78000000003</v>
      </c>
      <c r="T17" s="120"/>
      <c r="U17" s="31">
        <v>148.80889840556256</v>
      </c>
      <c r="V17" s="10"/>
      <c r="W17" s="121">
        <v>8.06</v>
      </c>
      <c r="X17" s="90"/>
      <c r="AA17" s="3"/>
      <c r="AE17" s="3"/>
    </row>
    <row r="18" spans="1:31" s="34" customFormat="1" x14ac:dyDescent="0.45">
      <c r="A18" s="122" t="s">
        <v>185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3">
        <v>165752.21</v>
      </c>
      <c r="N18" s="123"/>
      <c r="O18" s="123">
        <v>1028500</v>
      </c>
      <c r="P18" s="123"/>
      <c r="Q18" s="123">
        <v>1028500</v>
      </c>
      <c r="R18" s="123"/>
      <c r="S18" s="123">
        <v>232826.97</v>
      </c>
      <c r="T18" s="123"/>
      <c r="U18" s="32">
        <v>140.46688728916496</v>
      </c>
      <c r="V18" s="33"/>
      <c r="W18" s="124">
        <v>22.64</v>
      </c>
      <c r="X18" s="125"/>
      <c r="AA18" s="35"/>
      <c r="AE18" s="35"/>
    </row>
    <row r="19" spans="1:31" s="34" customFormat="1" x14ac:dyDescent="0.45">
      <c r="A19" s="122" t="s">
        <v>186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3" t="s">
        <v>1</v>
      </c>
      <c r="N19" s="123"/>
      <c r="O19" s="123">
        <v>2444000</v>
      </c>
      <c r="P19" s="123"/>
      <c r="Q19" s="123">
        <v>2444000</v>
      </c>
      <c r="R19" s="123"/>
      <c r="S19" s="123" t="s">
        <v>1</v>
      </c>
      <c r="T19" s="123"/>
      <c r="U19" s="32">
        <v>0</v>
      </c>
      <c r="V19" s="33"/>
      <c r="W19" s="124">
        <v>0</v>
      </c>
      <c r="X19" s="125"/>
      <c r="AA19" s="35"/>
      <c r="AE19" s="35"/>
    </row>
    <row r="20" spans="1:31" s="34" customFormat="1" ht="28.15" customHeight="1" x14ac:dyDescent="0.45">
      <c r="A20" s="126" t="s">
        <v>187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3">
        <v>39791.129999999997</v>
      </c>
      <c r="N20" s="123"/>
      <c r="O20" s="123">
        <v>296060</v>
      </c>
      <c r="P20" s="123"/>
      <c r="Q20" s="123">
        <v>296060</v>
      </c>
      <c r="R20" s="123"/>
      <c r="S20" s="123">
        <v>73039.81</v>
      </c>
      <c r="T20" s="123"/>
      <c r="U20" s="32">
        <v>183.55801908616317</v>
      </c>
      <c r="V20" s="33"/>
      <c r="W20" s="124">
        <v>24.67</v>
      </c>
      <c r="X20" s="125"/>
      <c r="AA20" s="35"/>
      <c r="AE20" s="35"/>
    </row>
    <row r="21" spans="1:31" s="34" customFormat="1" x14ac:dyDescent="0.45">
      <c r="A21" s="122" t="s">
        <v>188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3" t="s">
        <v>1</v>
      </c>
      <c r="N21" s="123"/>
      <c r="O21" s="123">
        <v>26000</v>
      </c>
      <c r="P21" s="123"/>
      <c r="Q21" s="123">
        <v>26000</v>
      </c>
      <c r="R21" s="123"/>
      <c r="S21" s="123" t="s">
        <v>1</v>
      </c>
      <c r="T21" s="123"/>
      <c r="U21" s="32">
        <v>0</v>
      </c>
      <c r="V21" s="33"/>
      <c r="W21" s="124">
        <v>0</v>
      </c>
      <c r="X21" s="125"/>
      <c r="AA21" s="35"/>
      <c r="AE21" s="35"/>
    </row>
    <row r="22" spans="1:31" x14ac:dyDescent="0.45">
      <c r="A22" s="119" t="s">
        <v>189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20">
        <v>14346.5</v>
      </c>
      <c r="N22" s="120"/>
      <c r="O22" s="120">
        <v>74044.31</v>
      </c>
      <c r="P22" s="120"/>
      <c r="Q22" s="120">
        <v>74044.31</v>
      </c>
      <c r="R22" s="120"/>
      <c r="S22" s="120">
        <v>200</v>
      </c>
      <c r="T22" s="120"/>
      <c r="U22" s="31">
        <v>1.3940682396403303</v>
      </c>
      <c r="V22" s="10"/>
      <c r="W22" s="121">
        <v>0.27</v>
      </c>
      <c r="X22" s="90"/>
      <c r="AA22" s="3"/>
      <c r="AE22" s="3"/>
    </row>
    <row r="23" spans="1:31" s="34" customFormat="1" x14ac:dyDescent="0.45">
      <c r="A23" s="122" t="s">
        <v>190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3" t="s">
        <v>1</v>
      </c>
      <c r="N23" s="123"/>
      <c r="O23" s="123">
        <v>20000</v>
      </c>
      <c r="P23" s="123"/>
      <c r="Q23" s="123">
        <v>20000</v>
      </c>
      <c r="R23" s="123"/>
      <c r="S23" s="123" t="s">
        <v>1</v>
      </c>
      <c r="T23" s="123"/>
      <c r="U23" s="32">
        <v>0</v>
      </c>
      <c r="V23" s="33"/>
      <c r="W23" s="124">
        <v>0</v>
      </c>
      <c r="X23" s="125"/>
      <c r="AA23" s="35"/>
      <c r="AE23" s="35"/>
    </row>
    <row r="24" spans="1:31" s="34" customFormat="1" ht="28.9" customHeight="1" x14ac:dyDescent="0.45">
      <c r="A24" s="126" t="s">
        <v>191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3">
        <v>14346.5</v>
      </c>
      <c r="N24" s="123"/>
      <c r="O24" s="123">
        <v>54044.31</v>
      </c>
      <c r="P24" s="123"/>
      <c r="Q24" s="123">
        <v>54044.31</v>
      </c>
      <c r="R24" s="123"/>
      <c r="S24" s="123">
        <v>200</v>
      </c>
      <c r="T24" s="123"/>
      <c r="U24" s="32">
        <v>1.3940682396403303</v>
      </c>
      <c r="V24" s="33"/>
      <c r="W24" s="124">
        <v>0.37</v>
      </c>
      <c r="X24" s="125"/>
      <c r="AA24" s="35"/>
      <c r="AE24" s="35"/>
    </row>
    <row r="25" spans="1:31" ht="33" customHeight="1" x14ac:dyDescent="0.45">
      <c r="A25" s="127" t="s">
        <v>192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0">
        <v>40785.620000000003</v>
      </c>
      <c r="N25" s="120"/>
      <c r="O25" s="120">
        <v>1010000</v>
      </c>
      <c r="P25" s="120"/>
      <c r="Q25" s="120">
        <v>1010000</v>
      </c>
      <c r="R25" s="120"/>
      <c r="S25" s="120">
        <v>15451.89</v>
      </c>
      <c r="T25" s="120"/>
      <c r="U25" s="31">
        <v>37.885632239990464</v>
      </c>
      <c r="V25" s="10"/>
      <c r="W25" s="121">
        <v>1.53</v>
      </c>
      <c r="X25" s="90"/>
      <c r="AA25" s="3"/>
      <c r="AE25" s="3"/>
    </row>
    <row r="26" spans="1:31" s="34" customFormat="1" x14ac:dyDescent="0.45">
      <c r="A26" s="122" t="s">
        <v>193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3">
        <v>40785.620000000003</v>
      </c>
      <c r="N26" s="123"/>
      <c r="O26" s="123">
        <v>1010000</v>
      </c>
      <c r="P26" s="123"/>
      <c r="Q26" s="123">
        <v>1010000</v>
      </c>
      <c r="R26" s="123"/>
      <c r="S26" s="123">
        <v>4390.38</v>
      </c>
      <c r="T26" s="123"/>
      <c r="U26" s="32">
        <v>10.764529263009855</v>
      </c>
      <c r="V26" s="33"/>
      <c r="W26" s="124">
        <v>0.43</v>
      </c>
      <c r="X26" s="125"/>
      <c r="AA26" s="35"/>
      <c r="AE26" s="35"/>
    </row>
    <row r="27" spans="1:31" s="34" customFormat="1" x14ac:dyDescent="0.45">
      <c r="A27" s="122" t="s">
        <v>194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3" t="s">
        <v>1</v>
      </c>
      <c r="N27" s="123"/>
      <c r="O27" s="123">
        <v>0</v>
      </c>
      <c r="P27" s="123"/>
      <c r="Q27" s="123">
        <v>0</v>
      </c>
      <c r="R27" s="123"/>
      <c r="S27" s="123">
        <v>11061.51</v>
      </c>
      <c r="T27" s="123"/>
      <c r="U27" s="32">
        <v>0</v>
      </c>
      <c r="V27" s="33"/>
      <c r="W27" s="124">
        <v>0</v>
      </c>
      <c r="X27" s="125"/>
      <c r="AA27" s="35"/>
      <c r="AE27" s="35"/>
    </row>
    <row r="28" spans="1:31" x14ac:dyDescent="0.45">
      <c r="A28" s="128" t="s">
        <v>1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 t="s">
        <v>1</v>
      </c>
      <c r="N28" s="128"/>
      <c r="O28" s="128" t="s">
        <v>1</v>
      </c>
      <c r="P28" s="128"/>
      <c r="Q28" s="128" t="s">
        <v>1</v>
      </c>
      <c r="R28" s="128"/>
      <c r="S28" s="128" t="s">
        <v>1</v>
      </c>
      <c r="T28" s="128"/>
      <c r="U28" s="4" t="s">
        <v>1</v>
      </c>
      <c r="V28" s="4"/>
      <c r="W28" s="128" t="s">
        <v>1</v>
      </c>
      <c r="X28" s="90"/>
      <c r="AA28" s="3"/>
      <c r="AE28" s="3"/>
    </row>
    <row r="29" spans="1:31" x14ac:dyDescent="0.45">
      <c r="A29" s="116" t="s">
        <v>195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7">
        <v>6571388.3799999999</v>
      </c>
      <c r="N29" s="117"/>
      <c r="O29" s="117">
        <v>27603400.84</v>
      </c>
      <c r="P29" s="117"/>
      <c r="Q29" s="117">
        <v>27603400.84</v>
      </c>
      <c r="R29" s="117"/>
      <c r="S29" s="117">
        <v>8476155.2899999991</v>
      </c>
      <c r="T29" s="117"/>
      <c r="U29" s="6">
        <v>128.98576069247636</v>
      </c>
      <c r="V29" s="5"/>
      <c r="W29" s="118">
        <v>30.71</v>
      </c>
      <c r="X29" s="90"/>
      <c r="AA29" s="3"/>
      <c r="AE29" s="3"/>
    </row>
    <row r="30" spans="1:31" x14ac:dyDescent="0.45">
      <c r="A30" s="119" t="s">
        <v>173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20">
        <v>4345919.47</v>
      </c>
      <c r="N30" s="120"/>
      <c r="O30" s="120">
        <v>16726615.609999999</v>
      </c>
      <c r="P30" s="120"/>
      <c r="Q30" s="120">
        <v>16726615.609999999</v>
      </c>
      <c r="R30" s="120"/>
      <c r="S30" s="120">
        <v>6290621.2400000002</v>
      </c>
      <c r="T30" s="120"/>
      <c r="U30" s="31">
        <v>144.74776358430776</v>
      </c>
      <c r="V30" s="10"/>
      <c r="W30" s="121">
        <v>37.61</v>
      </c>
      <c r="X30" s="90"/>
      <c r="AA30" s="3"/>
      <c r="AE30" s="3"/>
    </row>
    <row r="31" spans="1:31" s="34" customFormat="1" x14ac:dyDescent="0.45">
      <c r="A31" s="122" t="s">
        <v>174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3">
        <v>3532814.23</v>
      </c>
      <c r="N31" s="123"/>
      <c r="O31" s="123">
        <v>14178909.51</v>
      </c>
      <c r="P31" s="123"/>
      <c r="Q31" s="123">
        <v>14178909.51</v>
      </c>
      <c r="R31" s="123"/>
      <c r="S31" s="123">
        <v>5579447.5300000003</v>
      </c>
      <c r="T31" s="123"/>
      <c r="U31" s="32">
        <v>157.93209511613634</v>
      </c>
      <c r="V31" s="33"/>
      <c r="W31" s="124">
        <v>39.35</v>
      </c>
      <c r="X31" s="125"/>
      <c r="Z31"/>
      <c r="AA31" s="35"/>
      <c r="AB31" s="38"/>
      <c r="AE31" s="35"/>
    </row>
    <row r="32" spans="1:31" s="34" customFormat="1" ht="29.65" customHeight="1" x14ac:dyDescent="0.45">
      <c r="A32" s="126" t="s">
        <v>175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3">
        <v>4486.17</v>
      </c>
      <c r="N32" s="123"/>
      <c r="O32" s="123">
        <v>7770</v>
      </c>
      <c r="P32" s="123"/>
      <c r="Q32" s="123">
        <v>7770</v>
      </c>
      <c r="R32" s="123"/>
      <c r="S32" s="123">
        <v>0.06</v>
      </c>
      <c r="T32" s="123"/>
      <c r="U32" s="32">
        <v>1.3374437437725275E-3</v>
      </c>
      <c r="V32" s="33"/>
      <c r="W32" s="124">
        <v>0</v>
      </c>
      <c r="X32" s="125"/>
      <c r="Z32"/>
      <c r="AA32" s="35"/>
      <c r="AE32" s="35"/>
    </row>
    <row r="33" spans="1:31" x14ac:dyDescent="0.45">
      <c r="A33" s="119" t="s">
        <v>196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20">
        <v>808619.07</v>
      </c>
      <c r="N33" s="120"/>
      <c r="O33" s="120">
        <v>2539936.1</v>
      </c>
      <c r="P33" s="120"/>
      <c r="Q33" s="120">
        <v>2539936.1</v>
      </c>
      <c r="R33" s="120"/>
      <c r="S33" s="120">
        <v>711173.65</v>
      </c>
      <c r="T33" s="120"/>
      <c r="U33" s="31">
        <v>87.949156331423168</v>
      </c>
      <c r="V33" s="10"/>
      <c r="W33" s="121">
        <v>28</v>
      </c>
      <c r="X33" s="90"/>
      <c r="AA33" s="3"/>
      <c r="AE33" s="3"/>
    </row>
    <row r="34" spans="1:31" s="19" customFormat="1" x14ac:dyDescent="0.45">
      <c r="A34" s="129" t="s">
        <v>176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30">
        <v>259550.09</v>
      </c>
      <c r="N34" s="130"/>
      <c r="O34" s="130">
        <v>2213428.5</v>
      </c>
      <c r="P34" s="130"/>
      <c r="Q34" s="130">
        <v>2213428.5</v>
      </c>
      <c r="R34" s="130"/>
      <c r="S34" s="130">
        <v>906238.07</v>
      </c>
      <c r="T34" s="130"/>
      <c r="U34" s="26">
        <v>349.16</v>
      </c>
      <c r="V34" s="39"/>
      <c r="W34" s="131">
        <v>40.94</v>
      </c>
      <c r="X34" s="132"/>
      <c r="Z34"/>
      <c r="AA34" s="40"/>
      <c r="AE34" s="40"/>
    </row>
    <row r="35" spans="1:31" s="34" customFormat="1" x14ac:dyDescent="0.45">
      <c r="A35" s="122" t="s">
        <v>197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3" t="s">
        <v>1</v>
      </c>
      <c r="N35" s="123"/>
      <c r="O35" s="123">
        <v>459128.5</v>
      </c>
      <c r="P35" s="123"/>
      <c r="Q35" s="123">
        <v>459128.5</v>
      </c>
      <c r="R35" s="123"/>
      <c r="S35" s="123">
        <v>7783.65</v>
      </c>
      <c r="T35" s="123"/>
      <c r="U35" s="32">
        <v>0</v>
      </c>
      <c r="V35" s="33"/>
      <c r="W35" s="124">
        <v>1.7</v>
      </c>
      <c r="X35" s="125"/>
      <c r="Z35"/>
      <c r="AA35" s="35"/>
      <c r="AE35" s="35"/>
    </row>
    <row r="36" spans="1:31" s="34" customFormat="1" x14ac:dyDescent="0.45">
      <c r="A36" s="122" t="s">
        <v>177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3">
        <v>200609.74</v>
      </c>
      <c r="N36" s="123"/>
      <c r="O36" s="123">
        <v>1400000</v>
      </c>
      <c r="P36" s="123"/>
      <c r="Q36" s="123">
        <v>1400000</v>
      </c>
      <c r="R36" s="123"/>
      <c r="S36" s="123">
        <v>712648.68</v>
      </c>
      <c r="T36" s="123"/>
      <c r="U36" s="32">
        <v>355.24131580051898</v>
      </c>
      <c r="V36" s="33"/>
      <c r="W36" s="124">
        <v>50.9</v>
      </c>
      <c r="X36" s="125"/>
      <c r="Z36"/>
      <c r="AA36" s="35"/>
      <c r="AB36" s="38"/>
    </row>
    <row r="37" spans="1:31" s="34" customFormat="1" x14ac:dyDescent="0.45">
      <c r="A37" s="122" t="s">
        <v>178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3">
        <v>56258</v>
      </c>
      <c r="N37" s="123"/>
      <c r="O37" s="123">
        <v>300000</v>
      </c>
      <c r="P37" s="123"/>
      <c r="Q37" s="123">
        <v>300000</v>
      </c>
      <c r="R37" s="123"/>
      <c r="S37" s="123">
        <v>164291.70000000001</v>
      </c>
      <c r="T37" s="123"/>
      <c r="U37" s="32">
        <v>292.03259980802733</v>
      </c>
      <c r="V37" s="33"/>
      <c r="W37" s="124">
        <v>54.76</v>
      </c>
      <c r="X37" s="125"/>
      <c r="Z37"/>
      <c r="AA37" s="35"/>
    </row>
    <row r="38" spans="1:31" s="34" customFormat="1" x14ac:dyDescent="0.45">
      <c r="A38" s="122" t="s">
        <v>179</v>
      </c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3">
        <v>2682.35</v>
      </c>
      <c r="N38" s="123"/>
      <c r="O38" s="123">
        <v>54300</v>
      </c>
      <c r="P38" s="123"/>
      <c r="Q38" s="123">
        <v>54300</v>
      </c>
      <c r="R38" s="123"/>
      <c r="S38" s="123">
        <v>21514.04</v>
      </c>
      <c r="T38" s="123"/>
      <c r="U38" s="32">
        <v>802.06</v>
      </c>
      <c r="V38" s="33"/>
      <c r="W38" s="124">
        <v>39.619999999999997</v>
      </c>
      <c r="X38" s="125"/>
      <c r="Z38"/>
      <c r="AA38" s="35"/>
      <c r="AD38" s="35"/>
    </row>
    <row r="39" spans="1:31" x14ac:dyDescent="0.45">
      <c r="A39" s="119" t="s">
        <v>180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20">
        <v>921707.85</v>
      </c>
      <c r="N39" s="120"/>
      <c r="O39" s="120">
        <v>3633375.4</v>
      </c>
      <c r="P39" s="120"/>
      <c r="Q39" s="120">
        <v>3633375.4</v>
      </c>
      <c r="R39" s="120"/>
      <c r="S39" s="120">
        <v>966702.79</v>
      </c>
      <c r="T39" s="120"/>
      <c r="U39" s="31">
        <v>104.88169217610547</v>
      </c>
      <c r="V39" s="10"/>
      <c r="W39" s="121">
        <v>26.61</v>
      </c>
      <c r="X39" s="90"/>
      <c r="AA39" s="3"/>
      <c r="AD39" s="3"/>
    </row>
    <row r="40" spans="1:31" s="34" customFormat="1" x14ac:dyDescent="0.45">
      <c r="A40" s="122" t="s">
        <v>198</v>
      </c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3">
        <v>1125</v>
      </c>
      <c r="N40" s="123"/>
      <c r="O40" s="123">
        <v>261085.4</v>
      </c>
      <c r="P40" s="123"/>
      <c r="Q40" s="123">
        <v>261085.4</v>
      </c>
      <c r="R40" s="123"/>
      <c r="S40" s="123">
        <v>7649.64</v>
      </c>
      <c r="T40" s="123"/>
      <c r="U40" s="32">
        <v>679.96800000000007</v>
      </c>
      <c r="V40" s="33"/>
      <c r="W40" s="124">
        <v>2.93</v>
      </c>
      <c r="X40" s="125"/>
      <c r="Z40"/>
      <c r="AA40" s="35"/>
      <c r="AD40" s="35"/>
    </row>
    <row r="41" spans="1:31" s="34" customFormat="1" x14ac:dyDescent="0.45">
      <c r="A41" s="122" t="s">
        <v>181</v>
      </c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3">
        <v>790539.69</v>
      </c>
      <c r="N41" s="123"/>
      <c r="O41" s="123">
        <v>3131300</v>
      </c>
      <c r="P41" s="123"/>
      <c r="Q41" s="123">
        <v>3131300</v>
      </c>
      <c r="R41" s="123"/>
      <c r="S41" s="123">
        <v>786232.16</v>
      </c>
      <c r="T41" s="123"/>
      <c r="U41" s="32">
        <v>99.455115277007806</v>
      </c>
      <c r="V41" s="33"/>
      <c r="W41" s="124">
        <v>25.11</v>
      </c>
      <c r="X41" s="125"/>
      <c r="Z41"/>
      <c r="AA41" s="35"/>
      <c r="AD41" s="35"/>
    </row>
    <row r="42" spans="1:31" s="34" customFormat="1" x14ac:dyDescent="0.45">
      <c r="A42" s="122" t="s">
        <v>182</v>
      </c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3">
        <v>124051.56</v>
      </c>
      <c r="N42" s="123"/>
      <c r="O42" s="123">
        <v>240990</v>
      </c>
      <c r="P42" s="123"/>
      <c r="Q42" s="123">
        <v>240990</v>
      </c>
      <c r="R42" s="123"/>
      <c r="S42" s="123">
        <v>170990.59</v>
      </c>
      <c r="T42" s="123"/>
      <c r="U42" s="32">
        <v>137.83832303277765</v>
      </c>
      <c r="V42" s="33"/>
      <c r="W42" s="124">
        <v>70.95</v>
      </c>
      <c r="X42" s="125"/>
      <c r="Z42"/>
      <c r="AA42" s="35"/>
      <c r="AD42" s="35"/>
    </row>
    <row r="43" spans="1:31" s="34" customFormat="1" x14ac:dyDescent="0.45">
      <c r="A43" s="122" t="s">
        <v>183</v>
      </c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3">
        <v>5991.6</v>
      </c>
      <c r="N43" s="123"/>
      <c r="O43" s="123">
        <v>0</v>
      </c>
      <c r="P43" s="123"/>
      <c r="Q43" s="123">
        <v>0</v>
      </c>
      <c r="R43" s="123"/>
      <c r="S43" s="123">
        <v>1830.4</v>
      </c>
      <c r="T43" s="123"/>
      <c r="U43" s="32">
        <v>30.549435876894321</v>
      </c>
      <c r="V43" s="33"/>
      <c r="W43" s="124">
        <v>0</v>
      </c>
      <c r="X43" s="125"/>
      <c r="Z43"/>
      <c r="AA43" s="35"/>
      <c r="AD43" s="35"/>
    </row>
    <row r="44" spans="1:31" x14ac:dyDescent="0.45">
      <c r="A44" s="119" t="s">
        <v>184</v>
      </c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20">
        <v>135527.98000000001</v>
      </c>
      <c r="N44" s="120"/>
      <c r="O44" s="120">
        <v>3901868.12</v>
      </c>
      <c r="P44" s="120"/>
      <c r="Q44" s="120">
        <v>3901868.12</v>
      </c>
      <c r="R44" s="120"/>
      <c r="S44" s="120">
        <v>306229.98</v>
      </c>
      <c r="T44" s="120"/>
      <c r="U44" s="31">
        <v>225.95</v>
      </c>
      <c r="V44" s="10"/>
      <c r="W44" s="121">
        <v>7.88</v>
      </c>
      <c r="X44" s="90"/>
      <c r="AA44" s="3"/>
      <c r="AD44" s="3"/>
    </row>
    <row r="45" spans="1:31" s="34" customFormat="1" x14ac:dyDescent="0.45">
      <c r="A45" s="122" t="s">
        <v>185</v>
      </c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3">
        <v>102655.19</v>
      </c>
      <c r="N45" s="123"/>
      <c r="O45" s="123">
        <v>1028500</v>
      </c>
      <c r="P45" s="123"/>
      <c r="Q45" s="123">
        <v>1028500</v>
      </c>
      <c r="R45" s="123"/>
      <c r="S45" s="123">
        <v>209880.48</v>
      </c>
      <c r="T45" s="123"/>
      <c r="U45" s="32">
        <v>204.45189376202023</v>
      </c>
      <c r="V45" s="33"/>
      <c r="W45" s="124">
        <v>20.41</v>
      </c>
      <c r="X45" s="125"/>
      <c r="Z45"/>
      <c r="AA45" s="35"/>
      <c r="AD45" s="35"/>
    </row>
    <row r="46" spans="1:31" s="34" customFormat="1" x14ac:dyDescent="0.45">
      <c r="A46" s="122" t="s">
        <v>186</v>
      </c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3"/>
      <c r="N46" s="123"/>
      <c r="O46" s="123">
        <v>2444000</v>
      </c>
      <c r="P46" s="123"/>
      <c r="Q46" s="123">
        <v>2444000</v>
      </c>
      <c r="R46" s="123"/>
      <c r="S46" s="123" t="s">
        <v>1</v>
      </c>
      <c r="T46" s="123"/>
      <c r="U46" s="32">
        <v>0</v>
      </c>
      <c r="V46" s="33"/>
      <c r="W46" s="124">
        <v>0</v>
      </c>
      <c r="X46" s="125"/>
      <c r="Z46"/>
      <c r="AA46" s="35"/>
      <c r="AD46" s="35"/>
    </row>
    <row r="47" spans="1:31" s="34" customFormat="1" x14ac:dyDescent="0.45">
      <c r="A47" s="122" t="s">
        <v>187</v>
      </c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3">
        <v>32872.79</v>
      </c>
      <c r="N47" s="123"/>
      <c r="O47" s="123">
        <v>296060</v>
      </c>
      <c r="P47" s="123"/>
      <c r="Q47" s="123">
        <v>296060</v>
      </c>
      <c r="R47" s="123"/>
      <c r="S47" s="123">
        <v>67425.7</v>
      </c>
      <c r="T47" s="123"/>
      <c r="U47" s="32">
        <v>205.11097476058464</v>
      </c>
      <c r="V47" s="33"/>
      <c r="W47" s="124">
        <v>22.77</v>
      </c>
      <c r="X47" s="125"/>
      <c r="Z47"/>
      <c r="AA47" s="35"/>
      <c r="AD47" s="35"/>
    </row>
    <row r="48" spans="1:31" s="34" customFormat="1" x14ac:dyDescent="0.45">
      <c r="A48" s="122" t="s">
        <v>188</v>
      </c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3" t="s">
        <v>1</v>
      </c>
      <c r="N48" s="123"/>
      <c r="O48" s="123">
        <v>26000</v>
      </c>
      <c r="P48" s="123"/>
      <c r="Q48" s="123">
        <v>26000</v>
      </c>
      <c r="R48" s="123"/>
      <c r="S48" s="123" t="s">
        <v>1</v>
      </c>
      <c r="T48" s="123"/>
      <c r="U48" s="32">
        <v>0</v>
      </c>
      <c r="V48" s="33"/>
      <c r="W48" s="124">
        <v>0</v>
      </c>
      <c r="X48" s="125"/>
      <c r="Z48"/>
      <c r="AA48" s="35"/>
      <c r="AD48" s="35"/>
    </row>
    <row r="49" spans="1:30" s="34" customFormat="1" x14ac:dyDescent="0.45">
      <c r="A49" s="122" t="s">
        <v>199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3" t="s">
        <v>1</v>
      </c>
      <c r="N49" s="123"/>
      <c r="O49" s="123">
        <v>107308.12</v>
      </c>
      <c r="P49" s="123"/>
      <c r="Q49" s="123">
        <v>107308.12</v>
      </c>
      <c r="R49" s="123"/>
      <c r="S49" s="123">
        <v>28923.8</v>
      </c>
      <c r="T49" s="123"/>
      <c r="U49" s="32">
        <v>0</v>
      </c>
      <c r="V49" s="33"/>
      <c r="W49" s="124">
        <v>26.95</v>
      </c>
      <c r="X49" s="125"/>
      <c r="Z49"/>
      <c r="AA49" s="35"/>
      <c r="AD49" s="35"/>
    </row>
    <row r="50" spans="1:30" x14ac:dyDescent="0.45">
      <c r="A50" s="119" t="s">
        <v>189</v>
      </c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20">
        <v>16603.02</v>
      </c>
      <c r="N50" s="120"/>
      <c r="O50" s="120">
        <v>74000</v>
      </c>
      <c r="P50" s="120"/>
      <c r="Q50" s="120">
        <v>74000</v>
      </c>
      <c r="R50" s="120"/>
      <c r="S50" s="120">
        <v>6363.21</v>
      </c>
      <c r="T50" s="120"/>
      <c r="U50" s="31">
        <v>38.325617869520123</v>
      </c>
      <c r="V50" s="10"/>
      <c r="W50" s="121">
        <v>8.6</v>
      </c>
      <c r="X50" s="90"/>
      <c r="AA50" s="3"/>
      <c r="AD50" s="3"/>
    </row>
    <row r="51" spans="1:30" s="34" customFormat="1" x14ac:dyDescent="0.45">
      <c r="A51" s="122" t="s">
        <v>200</v>
      </c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3">
        <v>10000</v>
      </c>
      <c r="N51" s="123"/>
      <c r="O51" s="123">
        <v>11000</v>
      </c>
      <c r="P51" s="123"/>
      <c r="Q51" s="123">
        <v>11000</v>
      </c>
      <c r="R51" s="123"/>
      <c r="S51" s="123">
        <v>6363.21</v>
      </c>
      <c r="T51" s="123"/>
      <c r="U51" s="32">
        <v>63.632100000000001</v>
      </c>
      <c r="V51" s="33"/>
      <c r="W51" s="124">
        <v>57.85</v>
      </c>
      <c r="X51" s="125"/>
      <c r="Z51"/>
      <c r="AA51" s="35"/>
      <c r="AD51" s="35"/>
    </row>
    <row r="52" spans="1:30" s="34" customFormat="1" x14ac:dyDescent="0.45">
      <c r="A52" s="122" t="s">
        <v>190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3" t="s">
        <v>1</v>
      </c>
      <c r="N52" s="123"/>
      <c r="O52" s="123">
        <v>20000</v>
      </c>
      <c r="P52" s="123"/>
      <c r="Q52" s="123">
        <v>20000</v>
      </c>
      <c r="R52" s="123"/>
      <c r="S52" s="123" t="s">
        <v>1</v>
      </c>
      <c r="T52" s="123"/>
      <c r="U52" s="32">
        <v>0</v>
      </c>
      <c r="V52" s="33"/>
      <c r="W52" s="124">
        <v>0</v>
      </c>
      <c r="X52" s="125"/>
      <c r="Z52"/>
      <c r="AA52" s="35"/>
      <c r="AD52" s="35"/>
    </row>
    <row r="53" spans="1:30" s="34" customFormat="1" x14ac:dyDescent="0.45">
      <c r="A53" s="122" t="s">
        <v>191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3">
        <v>6603.02</v>
      </c>
      <c r="N53" s="123"/>
      <c r="O53" s="123">
        <v>43000</v>
      </c>
      <c r="P53" s="123"/>
      <c r="Q53" s="123">
        <v>43000</v>
      </c>
      <c r="R53" s="123"/>
      <c r="S53" s="123" t="s">
        <v>1</v>
      </c>
      <c r="T53" s="123"/>
      <c r="U53" s="32">
        <v>0</v>
      </c>
      <c r="V53" s="33"/>
      <c r="W53" s="124">
        <v>0</v>
      </c>
      <c r="X53" s="125"/>
      <c r="Z53"/>
      <c r="AA53" s="35"/>
      <c r="AD53" s="35"/>
    </row>
    <row r="54" spans="1:30" x14ac:dyDescent="0.45">
      <c r="A54" s="119" t="s">
        <v>192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20" t="s">
        <v>1</v>
      </c>
      <c r="N54" s="120"/>
      <c r="O54" s="120">
        <v>1054113.21</v>
      </c>
      <c r="P54" s="120"/>
      <c r="Q54" s="120">
        <v>1054113.21</v>
      </c>
      <c r="R54" s="120"/>
      <c r="S54" s="120" t="s">
        <v>1</v>
      </c>
      <c r="T54" s="120"/>
      <c r="U54" s="31">
        <v>0</v>
      </c>
      <c r="V54" s="10"/>
      <c r="W54" s="121">
        <v>0</v>
      </c>
      <c r="X54" s="90"/>
      <c r="AA54" s="3"/>
      <c r="AD54" s="3"/>
    </row>
    <row r="55" spans="1:30" s="34" customFormat="1" x14ac:dyDescent="0.45">
      <c r="A55" s="122" t="s">
        <v>193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3" t="s">
        <v>1</v>
      </c>
      <c r="N55" s="123"/>
      <c r="O55" s="123">
        <v>1010000</v>
      </c>
      <c r="P55" s="123"/>
      <c r="Q55" s="123">
        <v>1010000</v>
      </c>
      <c r="R55" s="123"/>
      <c r="S55" s="123" t="s">
        <v>1</v>
      </c>
      <c r="T55" s="123"/>
      <c r="U55" s="32">
        <v>0</v>
      </c>
      <c r="V55" s="33"/>
      <c r="W55" s="124">
        <v>0</v>
      </c>
      <c r="X55" s="125"/>
      <c r="Z55"/>
      <c r="AA55" s="35"/>
      <c r="AD55" s="35"/>
    </row>
    <row r="56" spans="1:30" s="34" customFormat="1" x14ac:dyDescent="0.45">
      <c r="A56" s="122" t="s">
        <v>201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3" t="s">
        <v>1</v>
      </c>
      <c r="N56" s="123"/>
      <c r="O56" s="123">
        <v>44113.21</v>
      </c>
      <c r="P56" s="123"/>
      <c r="Q56" s="123">
        <v>44113.21</v>
      </c>
      <c r="R56" s="123"/>
      <c r="S56" s="123" t="s">
        <v>1</v>
      </c>
      <c r="T56" s="123"/>
      <c r="U56" s="32">
        <v>0</v>
      </c>
      <c r="V56" s="33"/>
      <c r="W56" s="124">
        <v>0</v>
      </c>
      <c r="X56" s="125"/>
      <c r="Z56"/>
      <c r="AA56" s="35"/>
      <c r="AD56" s="35"/>
    </row>
    <row r="57" spans="1:30" x14ac:dyDescent="0.45">
      <c r="A57" s="119" t="s">
        <v>635</v>
      </c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20">
        <v>892079.97</v>
      </c>
      <c r="N57" s="120"/>
      <c r="O57" s="120">
        <v>0</v>
      </c>
      <c r="P57" s="120"/>
      <c r="Q57" s="120">
        <v>0</v>
      </c>
      <c r="R57" s="120"/>
      <c r="S57" s="120">
        <v>0</v>
      </c>
      <c r="T57" s="120"/>
      <c r="U57" s="31">
        <v>0</v>
      </c>
      <c r="V57" s="10"/>
      <c r="W57" s="121">
        <v>0</v>
      </c>
      <c r="X57" s="90"/>
      <c r="AA57" s="3"/>
      <c r="AD57" s="3"/>
    </row>
    <row r="58" spans="1:30" s="34" customFormat="1" x14ac:dyDescent="0.45">
      <c r="A58" s="122" t="s">
        <v>636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3">
        <v>892501.29</v>
      </c>
      <c r="N58" s="123"/>
      <c r="O58" s="123">
        <v>0</v>
      </c>
      <c r="P58" s="123"/>
      <c r="Q58" s="123">
        <v>0</v>
      </c>
      <c r="R58" s="123"/>
      <c r="S58" s="123" t="s">
        <v>1</v>
      </c>
      <c r="T58" s="123"/>
      <c r="U58" s="32">
        <v>0</v>
      </c>
      <c r="V58" s="33"/>
      <c r="W58" s="124">
        <v>0</v>
      </c>
      <c r="X58" s="125"/>
      <c r="Z58"/>
      <c r="AA58" s="35"/>
      <c r="AD58" s="35"/>
    </row>
    <row r="59" spans="1:30" x14ac:dyDescent="0.45">
      <c r="A59" s="133" t="s">
        <v>1</v>
      </c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 t="s">
        <v>1</v>
      </c>
      <c r="N59" s="133"/>
      <c r="O59" s="133" t="s">
        <v>1</v>
      </c>
      <c r="P59" s="133"/>
      <c r="Q59" s="133" t="s">
        <v>1</v>
      </c>
      <c r="R59" s="133"/>
      <c r="S59" s="133" t="s">
        <v>1</v>
      </c>
      <c r="T59" s="133"/>
      <c r="U59" s="36" t="s">
        <v>1</v>
      </c>
      <c r="V59" s="36"/>
      <c r="W59" s="133" t="s">
        <v>1</v>
      </c>
      <c r="X59" s="90"/>
      <c r="AA59" s="3"/>
      <c r="AD59" s="3"/>
    </row>
    <row r="60" spans="1:30" x14ac:dyDescent="0.45">
      <c r="AA60" s="3"/>
      <c r="AD60" s="3"/>
    </row>
    <row r="61" spans="1:30" x14ac:dyDescent="0.45">
      <c r="W61" s="37"/>
      <c r="AA61" s="3"/>
      <c r="AD61" s="3"/>
    </row>
    <row r="62" spans="1:30" x14ac:dyDescent="0.45">
      <c r="AD62" s="3"/>
    </row>
    <row r="63" spans="1:30" x14ac:dyDescent="0.45">
      <c r="AD63" s="3"/>
    </row>
    <row r="64" spans="1:30" x14ac:dyDescent="0.45">
      <c r="AD64" s="3"/>
    </row>
    <row r="65" spans="30:30" x14ac:dyDescent="0.45">
      <c r="AD65" s="3"/>
    </row>
    <row r="66" spans="30:30" x14ac:dyDescent="0.45">
      <c r="AD66" s="3"/>
    </row>
    <row r="67" spans="30:30" x14ac:dyDescent="0.45">
      <c r="AD67" s="3"/>
    </row>
  </sheetData>
  <mergeCells count="344">
    <mergeCell ref="A59:L59"/>
    <mergeCell ref="M59:N59"/>
    <mergeCell ref="O59:P59"/>
    <mergeCell ref="Q59:R59"/>
    <mergeCell ref="S59:T59"/>
    <mergeCell ref="W59:X59"/>
    <mergeCell ref="A58:L58"/>
    <mergeCell ref="M58:N58"/>
    <mergeCell ref="O58:P58"/>
    <mergeCell ref="Q58:R58"/>
    <mergeCell ref="S58:T58"/>
    <mergeCell ref="W58:X58"/>
    <mergeCell ref="A56:L56"/>
    <mergeCell ref="M56:N56"/>
    <mergeCell ref="O56:P56"/>
    <mergeCell ref="Q56:R56"/>
    <mergeCell ref="S56:T56"/>
    <mergeCell ref="W56:X56"/>
    <mergeCell ref="A57:L57"/>
    <mergeCell ref="M57:N57"/>
    <mergeCell ref="O57:P57"/>
    <mergeCell ref="Q57:R57"/>
    <mergeCell ref="S57:T57"/>
    <mergeCell ref="W57:X57"/>
    <mergeCell ref="A54:L54"/>
    <mergeCell ref="M54:N54"/>
    <mergeCell ref="O54:P54"/>
    <mergeCell ref="Q54:R54"/>
    <mergeCell ref="S54:T54"/>
    <mergeCell ref="W54:X54"/>
    <mergeCell ref="A55:L55"/>
    <mergeCell ref="M55:N55"/>
    <mergeCell ref="O55:P55"/>
    <mergeCell ref="Q55:R55"/>
    <mergeCell ref="S55:T55"/>
    <mergeCell ref="W55:X55"/>
    <mergeCell ref="A52:L52"/>
    <mergeCell ref="M52:N52"/>
    <mergeCell ref="O52:P52"/>
    <mergeCell ref="Q52:R52"/>
    <mergeCell ref="S52:T52"/>
    <mergeCell ref="W52:X52"/>
    <mergeCell ref="A53:L53"/>
    <mergeCell ref="M53:N53"/>
    <mergeCell ref="O53:P53"/>
    <mergeCell ref="Q53:R53"/>
    <mergeCell ref="S53:T53"/>
    <mergeCell ref="W53:X53"/>
    <mergeCell ref="A50:L50"/>
    <mergeCell ref="M50:N50"/>
    <mergeCell ref="O50:P50"/>
    <mergeCell ref="Q50:R50"/>
    <mergeCell ref="S50:T50"/>
    <mergeCell ref="W50:X50"/>
    <mergeCell ref="A51:L51"/>
    <mergeCell ref="M51:N51"/>
    <mergeCell ref="O51:P51"/>
    <mergeCell ref="Q51:R51"/>
    <mergeCell ref="S51:T51"/>
    <mergeCell ref="W51:X51"/>
    <mergeCell ref="A48:L48"/>
    <mergeCell ref="M48:N48"/>
    <mergeCell ref="O48:P48"/>
    <mergeCell ref="Q48:R48"/>
    <mergeCell ref="S48:T48"/>
    <mergeCell ref="W48:X48"/>
    <mergeCell ref="A49:L49"/>
    <mergeCell ref="M49:N49"/>
    <mergeCell ref="O49:P49"/>
    <mergeCell ref="Q49:R49"/>
    <mergeCell ref="S49:T49"/>
    <mergeCell ref="W49:X49"/>
    <mergeCell ref="A46:L46"/>
    <mergeCell ref="M46:N46"/>
    <mergeCell ref="O46:P46"/>
    <mergeCell ref="Q46:R46"/>
    <mergeCell ref="S46:T46"/>
    <mergeCell ref="W46:X46"/>
    <mergeCell ref="A47:L47"/>
    <mergeCell ref="M47:N47"/>
    <mergeCell ref="O47:P47"/>
    <mergeCell ref="Q47:R47"/>
    <mergeCell ref="S47:T47"/>
    <mergeCell ref="W47:X47"/>
    <mergeCell ref="A44:L44"/>
    <mergeCell ref="M44:N44"/>
    <mergeCell ref="O44:P44"/>
    <mergeCell ref="Q44:R44"/>
    <mergeCell ref="S44:T44"/>
    <mergeCell ref="W44:X44"/>
    <mergeCell ref="A45:L45"/>
    <mergeCell ref="M45:N45"/>
    <mergeCell ref="O45:P45"/>
    <mergeCell ref="Q45:R45"/>
    <mergeCell ref="S45:T45"/>
    <mergeCell ref="W45:X45"/>
    <mergeCell ref="A42:L42"/>
    <mergeCell ref="M42:N42"/>
    <mergeCell ref="O42:P42"/>
    <mergeCell ref="Q42:R42"/>
    <mergeCell ref="S42:T42"/>
    <mergeCell ref="W42:X42"/>
    <mergeCell ref="A43:L43"/>
    <mergeCell ref="M43:N43"/>
    <mergeCell ref="O43:P43"/>
    <mergeCell ref="Q43:R43"/>
    <mergeCell ref="S43:T43"/>
    <mergeCell ref="W43:X43"/>
    <mergeCell ref="A40:L40"/>
    <mergeCell ref="M40:N40"/>
    <mergeCell ref="O40:P40"/>
    <mergeCell ref="Q40:R40"/>
    <mergeCell ref="S40:T40"/>
    <mergeCell ref="W40:X40"/>
    <mergeCell ref="A41:L41"/>
    <mergeCell ref="M41:N41"/>
    <mergeCell ref="O41:P41"/>
    <mergeCell ref="Q41:R41"/>
    <mergeCell ref="S41:T41"/>
    <mergeCell ref="W41:X41"/>
    <mergeCell ref="A38:L38"/>
    <mergeCell ref="M38:N38"/>
    <mergeCell ref="O38:P38"/>
    <mergeCell ref="Q38:R38"/>
    <mergeCell ref="S38:T38"/>
    <mergeCell ref="W38:X38"/>
    <mergeCell ref="A39:L39"/>
    <mergeCell ref="M39:N39"/>
    <mergeCell ref="O39:P39"/>
    <mergeCell ref="Q39:R39"/>
    <mergeCell ref="S39:T39"/>
    <mergeCell ref="W39:X39"/>
    <mergeCell ref="A36:L36"/>
    <mergeCell ref="M36:N36"/>
    <mergeCell ref="O36:P36"/>
    <mergeCell ref="Q36:R36"/>
    <mergeCell ref="S36:T36"/>
    <mergeCell ref="W36:X36"/>
    <mergeCell ref="A37:L37"/>
    <mergeCell ref="M37:N37"/>
    <mergeCell ref="O37:P37"/>
    <mergeCell ref="Q37:R37"/>
    <mergeCell ref="S37:T37"/>
    <mergeCell ref="W37:X37"/>
    <mergeCell ref="A34:L34"/>
    <mergeCell ref="M34:N34"/>
    <mergeCell ref="O34:P34"/>
    <mergeCell ref="Q34:R34"/>
    <mergeCell ref="S34:T34"/>
    <mergeCell ref="W34:X34"/>
    <mergeCell ref="A35:L35"/>
    <mergeCell ref="M35:N35"/>
    <mergeCell ref="O35:P35"/>
    <mergeCell ref="Q35:R35"/>
    <mergeCell ref="S35:T35"/>
    <mergeCell ref="W35:X35"/>
    <mergeCell ref="A32:L32"/>
    <mergeCell ref="M32:N32"/>
    <mergeCell ref="O32:P32"/>
    <mergeCell ref="Q32:R32"/>
    <mergeCell ref="S32:T32"/>
    <mergeCell ref="W32:X32"/>
    <mergeCell ref="A33:L33"/>
    <mergeCell ref="M33:N33"/>
    <mergeCell ref="O33:P33"/>
    <mergeCell ref="Q33:R33"/>
    <mergeCell ref="S33:T33"/>
    <mergeCell ref="W33:X33"/>
    <mergeCell ref="A30:L30"/>
    <mergeCell ref="M30:N30"/>
    <mergeCell ref="O30:P30"/>
    <mergeCell ref="Q30:R30"/>
    <mergeCell ref="S30:T30"/>
    <mergeCell ref="W30:X30"/>
    <mergeCell ref="A31:L31"/>
    <mergeCell ref="M31:N31"/>
    <mergeCell ref="O31:P31"/>
    <mergeCell ref="Q31:R31"/>
    <mergeCell ref="S31:T31"/>
    <mergeCell ref="W31:X31"/>
    <mergeCell ref="A28:L28"/>
    <mergeCell ref="M28:N28"/>
    <mergeCell ref="O28:P28"/>
    <mergeCell ref="Q28:R28"/>
    <mergeCell ref="S28:T28"/>
    <mergeCell ref="W28:X28"/>
    <mergeCell ref="A29:L29"/>
    <mergeCell ref="M29:N29"/>
    <mergeCell ref="O29:P29"/>
    <mergeCell ref="Q29:R29"/>
    <mergeCell ref="S29:T29"/>
    <mergeCell ref="W29:X29"/>
    <mergeCell ref="A26:L26"/>
    <mergeCell ref="M26:N26"/>
    <mergeCell ref="O26:P26"/>
    <mergeCell ref="Q26:R26"/>
    <mergeCell ref="S26:T26"/>
    <mergeCell ref="W26:X26"/>
    <mergeCell ref="A27:L27"/>
    <mergeCell ref="M27:N27"/>
    <mergeCell ref="O27:P27"/>
    <mergeCell ref="Q27:R27"/>
    <mergeCell ref="S27:T27"/>
    <mergeCell ref="W27:X27"/>
    <mergeCell ref="A24:L24"/>
    <mergeCell ref="M24:N24"/>
    <mergeCell ref="O24:P24"/>
    <mergeCell ref="Q24:R24"/>
    <mergeCell ref="S24:T24"/>
    <mergeCell ref="W24:X24"/>
    <mergeCell ref="A25:L25"/>
    <mergeCell ref="M25:N25"/>
    <mergeCell ref="O25:P25"/>
    <mergeCell ref="Q25:R25"/>
    <mergeCell ref="S25:T25"/>
    <mergeCell ref="W25:X25"/>
    <mergeCell ref="A22:L22"/>
    <mergeCell ref="M22:N22"/>
    <mergeCell ref="O22:P22"/>
    <mergeCell ref="Q22:R22"/>
    <mergeCell ref="S22:T22"/>
    <mergeCell ref="W22:X22"/>
    <mergeCell ref="A23:L23"/>
    <mergeCell ref="M23:N23"/>
    <mergeCell ref="O23:P23"/>
    <mergeCell ref="Q23:R23"/>
    <mergeCell ref="S23:T23"/>
    <mergeCell ref="W23:X23"/>
    <mergeCell ref="A20:L20"/>
    <mergeCell ref="M20:N20"/>
    <mergeCell ref="O20:P20"/>
    <mergeCell ref="Q20:R20"/>
    <mergeCell ref="S20:T20"/>
    <mergeCell ref="W20:X20"/>
    <mergeCell ref="A21:L21"/>
    <mergeCell ref="M21:N21"/>
    <mergeCell ref="O21:P21"/>
    <mergeCell ref="Q21:R21"/>
    <mergeCell ref="S21:T21"/>
    <mergeCell ref="W21:X21"/>
    <mergeCell ref="A18:L18"/>
    <mergeCell ref="M18:N18"/>
    <mergeCell ref="O18:P18"/>
    <mergeCell ref="Q18:R18"/>
    <mergeCell ref="S18:T18"/>
    <mergeCell ref="W18:X18"/>
    <mergeCell ref="A19:L19"/>
    <mergeCell ref="M19:N19"/>
    <mergeCell ref="O19:P19"/>
    <mergeCell ref="Q19:R19"/>
    <mergeCell ref="S19:T19"/>
    <mergeCell ref="W19:X19"/>
    <mergeCell ref="A16:L16"/>
    <mergeCell ref="M16:N16"/>
    <mergeCell ref="O16:P16"/>
    <mergeCell ref="Q16:R16"/>
    <mergeCell ref="S16:T16"/>
    <mergeCell ref="W16:X16"/>
    <mergeCell ref="A17:L17"/>
    <mergeCell ref="M17:N17"/>
    <mergeCell ref="O17:P17"/>
    <mergeCell ref="Q17:R17"/>
    <mergeCell ref="S17:T17"/>
    <mergeCell ref="W17:X17"/>
    <mergeCell ref="A14:L14"/>
    <mergeCell ref="M14:N14"/>
    <mergeCell ref="O14:P14"/>
    <mergeCell ref="Q14:R14"/>
    <mergeCell ref="S14:T14"/>
    <mergeCell ref="W14:X14"/>
    <mergeCell ref="A15:L15"/>
    <mergeCell ref="M15:N15"/>
    <mergeCell ref="O15:P15"/>
    <mergeCell ref="Q15:R15"/>
    <mergeCell ref="S15:T15"/>
    <mergeCell ref="W15:X15"/>
    <mergeCell ref="A12:L12"/>
    <mergeCell ref="M12:N12"/>
    <mergeCell ref="O12:P12"/>
    <mergeCell ref="Q12:R12"/>
    <mergeCell ref="S12:T12"/>
    <mergeCell ref="W12:X12"/>
    <mergeCell ref="A13:L13"/>
    <mergeCell ref="M13:N13"/>
    <mergeCell ref="O13:P13"/>
    <mergeCell ref="Q13:R13"/>
    <mergeCell ref="S13:T13"/>
    <mergeCell ref="W13:X13"/>
    <mergeCell ref="A10:L10"/>
    <mergeCell ref="M10:N10"/>
    <mergeCell ref="O10:P10"/>
    <mergeCell ref="Q10:R10"/>
    <mergeCell ref="S10:T10"/>
    <mergeCell ref="W10:X10"/>
    <mergeCell ref="A11:L11"/>
    <mergeCell ref="M11:N11"/>
    <mergeCell ref="O11:P11"/>
    <mergeCell ref="Q11:R11"/>
    <mergeCell ref="S11:T11"/>
    <mergeCell ref="W11:X11"/>
    <mergeCell ref="A8:L8"/>
    <mergeCell ref="M8:N8"/>
    <mergeCell ref="O8:P8"/>
    <mergeCell ref="Q8:R8"/>
    <mergeCell ref="S8:T8"/>
    <mergeCell ref="W8:X8"/>
    <mergeCell ref="A9:L9"/>
    <mergeCell ref="M9:N9"/>
    <mergeCell ref="O9:P9"/>
    <mergeCell ref="Q9:R9"/>
    <mergeCell ref="S9:T9"/>
    <mergeCell ref="W9:X9"/>
    <mergeCell ref="A6:L6"/>
    <mergeCell ref="M6:N6"/>
    <mergeCell ref="O6:P6"/>
    <mergeCell ref="Q6:R6"/>
    <mergeCell ref="S6:T6"/>
    <mergeCell ref="W6:X6"/>
    <mergeCell ref="A7:L7"/>
    <mergeCell ref="M7:N7"/>
    <mergeCell ref="O7:P7"/>
    <mergeCell ref="Q7:R7"/>
    <mergeCell ref="S7:T7"/>
    <mergeCell ref="W7:X7"/>
    <mergeCell ref="W3:X3"/>
    <mergeCell ref="A4:L4"/>
    <mergeCell ref="M4:N4"/>
    <mergeCell ref="O4:P4"/>
    <mergeCell ref="Q4:R4"/>
    <mergeCell ref="S4:T4"/>
    <mergeCell ref="U4:V4"/>
    <mergeCell ref="W4:X4"/>
    <mergeCell ref="A5:L5"/>
    <mergeCell ref="M5:N5"/>
    <mergeCell ref="O5:P5"/>
    <mergeCell ref="Q5:R5"/>
    <mergeCell ref="S5:T5"/>
    <mergeCell ref="W5:X5"/>
    <mergeCell ref="A3:L3"/>
    <mergeCell ref="M3:N3"/>
    <mergeCell ref="O3:P3"/>
    <mergeCell ref="Q3:R3"/>
    <mergeCell ref="S3:T3"/>
    <mergeCell ref="U3:V3"/>
  </mergeCells>
  <pageMargins left="0.31496062992125984" right="0.11811023622047245" top="0.74803149606299213" bottom="0.74803149606299213" header="0.31496062992125984" footer="0.31496062992125984"/>
  <pageSetup paperSize="9" firstPageNumber="7" orientation="portrait" useFirstPageNumber="1" verticalDpi="0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2"/>
  <sheetViews>
    <sheetView workbookViewId="0">
      <selection activeCell="M5" sqref="M5:N5"/>
    </sheetView>
  </sheetViews>
  <sheetFormatPr defaultRowHeight="14.25" x14ac:dyDescent="0.45"/>
  <cols>
    <col min="4" max="4" width="10.1328125" customWidth="1"/>
    <col min="5" max="5" width="0.9296875" customWidth="1"/>
    <col min="6" max="6" width="6.33203125" customWidth="1"/>
    <col min="8" max="8" width="0.33203125" customWidth="1"/>
    <col min="10" max="10" width="1.33203125" customWidth="1"/>
    <col min="12" max="12" width="1.06640625" customWidth="1"/>
    <col min="14" max="14" width="0.33203125" customWidth="1"/>
    <col min="15" max="15" width="7.53125" customWidth="1"/>
    <col min="16" max="16" width="5.33203125" customWidth="1"/>
    <col min="17" max="17" width="1.6640625" customWidth="1"/>
  </cols>
  <sheetData>
    <row r="1" spans="1:17" s="21" customFormat="1" ht="15.75" x14ac:dyDescent="0.5">
      <c r="A1" s="20" t="s">
        <v>644</v>
      </c>
      <c r="G1" s="20"/>
      <c r="I1" s="20"/>
      <c r="K1" s="20"/>
      <c r="M1" s="20"/>
      <c r="O1" s="20"/>
      <c r="P1" s="20"/>
    </row>
    <row r="2" spans="1:17" s="21" customFormat="1" ht="15.75" x14ac:dyDescent="0.5">
      <c r="A2" s="22"/>
      <c r="B2" s="23"/>
      <c r="C2" s="23"/>
      <c r="D2" s="23"/>
      <c r="E2" s="23"/>
      <c r="F2" s="23"/>
      <c r="G2" s="24"/>
      <c r="I2" s="24"/>
      <c r="K2" s="24"/>
      <c r="M2" s="24"/>
      <c r="O2" s="20"/>
      <c r="P2" s="24"/>
    </row>
    <row r="3" spans="1:17" s="29" customFormat="1" ht="28.5" customHeight="1" x14ac:dyDescent="0.4">
      <c r="A3" s="134" t="s">
        <v>202</v>
      </c>
      <c r="B3" s="92"/>
      <c r="C3" s="92"/>
      <c r="D3" s="92"/>
      <c r="E3" s="92"/>
      <c r="F3" s="92"/>
      <c r="G3" s="135" t="s">
        <v>203</v>
      </c>
      <c r="H3" s="98"/>
      <c r="I3" s="135" t="s">
        <v>204</v>
      </c>
      <c r="J3" s="98"/>
      <c r="K3" s="135" t="s">
        <v>205</v>
      </c>
      <c r="L3" s="98"/>
      <c r="M3" s="135" t="s">
        <v>206</v>
      </c>
      <c r="N3" s="98"/>
      <c r="O3" s="30" t="s">
        <v>207</v>
      </c>
      <c r="P3" s="135" t="s">
        <v>208</v>
      </c>
      <c r="Q3" s="98"/>
    </row>
    <row r="4" spans="1:17" x14ac:dyDescent="0.45">
      <c r="A4" s="136" t="s">
        <v>1</v>
      </c>
      <c r="B4" s="90"/>
      <c r="C4" s="90"/>
      <c r="D4" s="90"/>
      <c r="E4" s="90"/>
      <c r="F4" s="90"/>
      <c r="G4" s="137" t="s">
        <v>10</v>
      </c>
      <c r="H4" s="125"/>
      <c r="I4" s="137" t="s">
        <v>11</v>
      </c>
      <c r="J4" s="125"/>
      <c r="K4" s="137" t="s">
        <v>12</v>
      </c>
      <c r="L4" s="125"/>
      <c r="M4" s="137" t="s">
        <v>13</v>
      </c>
      <c r="N4" s="125"/>
      <c r="O4" s="25" t="s">
        <v>14</v>
      </c>
      <c r="P4" s="137" t="s">
        <v>15</v>
      </c>
      <c r="Q4" s="125"/>
    </row>
    <row r="5" spans="1:17" s="19" customFormat="1" x14ac:dyDescent="0.45">
      <c r="A5" s="129" t="s">
        <v>209</v>
      </c>
      <c r="B5" s="132"/>
      <c r="C5" s="132"/>
      <c r="D5" s="132"/>
      <c r="E5" s="132"/>
      <c r="F5" s="132"/>
      <c r="G5" s="130">
        <v>6571388.8799999999</v>
      </c>
      <c r="H5" s="132"/>
      <c r="I5" s="130">
        <v>27603400.84</v>
      </c>
      <c r="J5" s="132"/>
      <c r="K5" s="130">
        <v>27603400.84</v>
      </c>
      <c r="L5" s="132"/>
      <c r="M5" s="130">
        <v>8476155.2899999991</v>
      </c>
      <c r="N5" s="132"/>
      <c r="O5" s="26">
        <v>128.98575087828311</v>
      </c>
      <c r="P5" s="131">
        <v>30.71</v>
      </c>
      <c r="Q5" s="132"/>
    </row>
    <row r="6" spans="1:17" s="19" customFormat="1" x14ac:dyDescent="0.45">
      <c r="A6" s="138" t="s">
        <v>210</v>
      </c>
      <c r="B6" s="132"/>
      <c r="C6" s="132"/>
      <c r="D6" s="132"/>
      <c r="E6" s="132"/>
      <c r="F6" s="132"/>
      <c r="G6" s="139">
        <v>1237352.51</v>
      </c>
      <c r="H6" s="132"/>
      <c r="I6" s="139">
        <v>4960701.79</v>
      </c>
      <c r="J6" s="132"/>
      <c r="K6" s="139">
        <v>4960701.79</v>
      </c>
      <c r="L6" s="132"/>
      <c r="M6" s="139">
        <v>2080018.09</v>
      </c>
      <c r="N6" s="132"/>
      <c r="O6" s="27">
        <v>168.10230497693823</v>
      </c>
      <c r="P6" s="140">
        <v>41.93</v>
      </c>
      <c r="Q6" s="132"/>
    </row>
    <row r="7" spans="1:17" ht="26.65" customHeight="1" x14ac:dyDescent="0.45">
      <c r="A7" s="141" t="s">
        <v>211</v>
      </c>
      <c r="B7" s="142"/>
      <c r="C7" s="142"/>
      <c r="D7" s="142"/>
      <c r="E7" s="142"/>
      <c r="F7" s="142"/>
      <c r="G7" s="143">
        <v>1210464.8400000001</v>
      </c>
      <c r="H7" s="125"/>
      <c r="I7" s="143">
        <v>4878742.88</v>
      </c>
      <c r="J7" s="125"/>
      <c r="K7" s="143">
        <v>4878742.88</v>
      </c>
      <c r="L7" s="125"/>
      <c r="M7" s="143">
        <v>2025106.42</v>
      </c>
      <c r="N7" s="125"/>
      <c r="O7" s="28">
        <v>167.29989612915975</v>
      </c>
      <c r="P7" s="144">
        <v>41.51</v>
      </c>
      <c r="Q7" s="125"/>
    </row>
    <row r="8" spans="1:17" ht="29.25" customHeight="1" x14ac:dyDescent="0.45">
      <c r="A8" s="141" t="s">
        <v>212</v>
      </c>
      <c r="B8" s="142"/>
      <c r="C8" s="142"/>
      <c r="D8" s="142"/>
      <c r="E8" s="142"/>
      <c r="F8" s="142"/>
      <c r="G8" s="143">
        <v>26887.67</v>
      </c>
      <c r="H8" s="125"/>
      <c r="I8" s="143">
        <v>81958.91</v>
      </c>
      <c r="J8" s="125"/>
      <c r="K8" s="143">
        <v>81958.91</v>
      </c>
      <c r="L8" s="125"/>
      <c r="M8" s="143">
        <v>54911.67</v>
      </c>
      <c r="N8" s="125"/>
      <c r="O8" s="28">
        <v>204.22621223780268</v>
      </c>
      <c r="P8" s="144">
        <v>67</v>
      </c>
      <c r="Q8" s="125"/>
    </row>
    <row r="9" spans="1:17" s="19" customFormat="1" x14ac:dyDescent="0.45">
      <c r="A9" s="138" t="s">
        <v>213</v>
      </c>
      <c r="B9" s="132"/>
      <c r="C9" s="132"/>
      <c r="D9" s="132"/>
      <c r="E9" s="132"/>
      <c r="F9" s="132"/>
      <c r="G9" s="139">
        <v>396770.74</v>
      </c>
      <c r="H9" s="132"/>
      <c r="I9" s="139">
        <v>1549000</v>
      </c>
      <c r="J9" s="132"/>
      <c r="K9" s="139">
        <v>1546400</v>
      </c>
      <c r="L9" s="132"/>
      <c r="M9" s="139">
        <v>646618.12</v>
      </c>
      <c r="N9" s="132"/>
      <c r="O9" s="27">
        <v>162.97021297487814</v>
      </c>
      <c r="P9" s="140">
        <v>41.81</v>
      </c>
      <c r="Q9" s="132"/>
    </row>
    <row r="10" spans="1:17" x14ac:dyDescent="0.45">
      <c r="A10" s="145" t="s">
        <v>214</v>
      </c>
      <c r="B10" s="125"/>
      <c r="C10" s="125"/>
      <c r="D10" s="125"/>
      <c r="E10" s="125"/>
      <c r="F10" s="125"/>
      <c r="G10" s="143">
        <v>5355.06</v>
      </c>
      <c r="H10" s="125"/>
      <c r="I10" s="143">
        <v>11500</v>
      </c>
      <c r="J10" s="125"/>
      <c r="K10" s="143">
        <v>11500</v>
      </c>
      <c r="L10" s="125"/>
      <c r="M10" s="143" t="s">
        <v>1</v>
      </c>
      <c r="N10" s="125"/>
      <c r="O10" s="28">
        <v>0</v>
      </c>
      <c r="P10" s="144" t="s">
        <v>1</v>
      </c>
      <c r="Q10" s="125"/>
    </row>
    <row r="11" spans="1:17" x14ac:dyDescent="0.45">
      <c r="A11" s="145" t="s">
        <v>215</v>
      </c>
      <c r="B11" s="125"/>
      <c r="C11" s="125"/>
      <c r="D11" s="125"/>
      <c r="E11" s="125"/>
      <c r="F11" s="125"/>
      <c r="G11" s="143">
        <v>389922.54</v>
      </c>
      <c r="H11" s="125"/>
      <c r="I11" s="143">
        <v>1495000</v>
      </c>
      <c r="J11" s="125"/>
      <c r="K11" s="143">
        <v>1495000</v>
      </c>
      <c r="L11" s="125"/>
      <c r="M11" s="143">
        <v>646618.12</v>
      </c>
      <c r="N11" s="125"/>
      <c r="O11" s="28">
        <v>165.83245482551484</v>
      </c>
      <c r="P11" s="144">
        <v>43.25</v>
      </c>
      <c r="Q11" s="125"/>
    </row>
    <row r="12" spans="1:17" ht="31.15" customHeight="1" x14ac:dyDescent="0.45">
      <c r="A12" s="141" t="s">
        <v>216</v>
      </c>
      <c r="B12" s="142"/>
      <c r="C12" s="142"/>
      <c r="D12" s="142"/>
      <c r="E12" s="142"/>
      <c r="F12" s="142"/>
      <c r="G12" s="143">
        <v>1493.14</v>
      </c>
      <c r="H12" s="125"/>
      <c r="I12" s="143">
        <v>42500</v>
      </c>
      <c r="J12" s="125"/>
      <c r="K12" s="143">
        <v>39900</v>
      </c>
      <c r="L12" s="125"/>
      <c r="M12" s="143" t="s">
        <v>1</v>
      </c>
      <c r="N12" s="125"/>
      <c r="O12" s="28">
        <v>0</v>
      </c>
      <c r="P12" s="144" t="s">
        <v>1</v>
      </c>
      <c r="Q12" s="125"/>
    </row>
    <row r="13" spans="1:17" s="19" customFormat="1" x14ac:dyDescent="0.45">
      <c r="A13" s="138" t="s">
        <v>217</v>
      </c>
      <c r="B13" s="132"/>
      <c r="C13" s="132"/>
      <c r="D13" s="132"/>
      <c r="E13" s="132"/>
      <c r="F13" s="132"/>
      <c r="G13" s="139">
        <v>28497.46</v>
      </c>
      <c r="H13" s="132"/>
      <c r="I13" s="139">
        <v>60000</v>
      </c>
      <c r="J13" s="132"/>
      <c r="K13" s="139">
        <v>60000</v>
      </c>
      <c r="L13" s="132"/>
      <c r="M13" s="139">
        <v>11083.29</v>
      </c>
      <c r="N13" s="132"/>
      <c r="O13" s="27">
        <v>38.892203024409902</v>
      </c>
      <c r="P13" s="140">
        <v>18.47</v>
      </c>
      <c r="Q13" s="132"/>
    </row>
    <row r="14" spans="1:17" ht="29.25" customHeight="1" x14ac:dyDescent="0.45">
      <c r="A14" s="141" t="s">
        <v>218</v>
      </c>
      <c r="B14" s="142"/>
      <c r="C14" s="142"/>
      <c r="D14" s="142"/>
      <c r="E14" s="142"/>
      <c r="F14" s="142"/>
      <c r="G14" s="143" t="s">
        <v>1</v>
      </c>
      <c r="H14" s="125"/>
      <c r="I14" s="143">
        <v>10000</v>
      </c>
      <c r="J14" s="125"/>
      <c r="K14" s="143">
        <v>10000</v>
      </c>
      <c r="L14" s="125"/>
      <c r="M14" s="143" t="s">
        <v>1</v>
      </c>
      <c r="N14" s="125"/>
      <c r="O14" s="28">
        <v>0</v>
      </c>
      <c r="P14" s="144" t="s">
        <v>1</v>
      </c>
      <c r="Q14" s="125"/>
    </row>
    <row r="15" spans="1:17" x14ac:dyDescent="0.45">
      <c r="A15" s="145" t="s">
        <v>219</v>
      </c>
      <c r="B15" s="125"/>
      <c r="C15" s="125"/>
      <c r="D15" s="125"/>
      <c r="E15" s="125"/>
      <c r="F15" s="125"/>
      <c r="G15" s="143">
        <v>5703.71</v>
      </c>
      <c r="H15" s="125"/>
      <c r="I15" s="143">
        <v>11500</v>
      </c>
      <c r="J15" s="125"/>
      <c r="K15" s="143">
        <v>11500</v>
      </c>
      <c r="L15" s="125"/>
      <c r="M15" s="143">
        <v>6208.29</v>
      </c>
      <c r="N15" s="125"/>
      <c r="O15" s="28">
        <v>108.84652270189052</v>
      </c>
      <c r="P15" s="144">
        <v>53.99</v>
      </c>
      <c r="Q15" s="125"/>
    </row>
    <row r="16" spans="1:17" x14ac:dyDescent="0.45">
      <c r="A16" s="145" t="s">
        <v>220</v>
      </c>
      <c r="B16" s="125"/>
      <c r="C16" s="125"/>
      <c r="D16" s="125"/>
      <c r="E16" s="125"/>
      <c r="F16" s="125"/>
      <c r="G16" s="143">
        <v>22793.75</v>
      </c>
      <c r="H16" s="125"/>
      <c r="I16" s="143">
        <v>38500</v>
      </c>
      <c r="J16" s="125"/>
      <c r="K16" s="143">
        <v>38500</v>
      </c>
      <c r="L16" s="125"/>
      <c r="M16" s="143">
        <v>4875</v>
      </c>
      <c r="N16" s="125"/>
      <c r="O16" s="28">
        <v>21.387441732931176</v>
      </c>
      <c r="P16" s="144">
        <v>12.66</v>
      </c>
      <c r="Q16" s="125"/>
    </row>
    <row r="17" spans="1:17" s="19" customFormat="1" x14ac:dyDescent="0.45">
      <c r="A17" s="138" t="s">
        <v>221</v>
      </c>
      <c r="B17" s="132"/>
      <c r="C17" s="132"/>
      <c r="D17" s="132"/>
      <c r="E17" s="132"/>
      <c r="F17" s="132"/>
      <c r="G17" s="139" t="s">
        <v>1</v>
      </c>
      <c r="H17" s="132"/>
      <c r="I17" s="139">
        <v>10000</v>
      </c>
      <c r="J17" s="132"/>
      <c r="K17" s="139">
        <v>10000</v>
      </c>
      <c r="L17" s="132"/>
      <c r="M17" s="139" t="s">
        <v>1</v>
      </c>
      <c r="N17" s="132"/>
      <c r="O17" s="27">
        <v>0</v>
      </c>
      <c r="P17" s="140" t="s">
        <v>1</v>
      </c>
      <c r="Q17" s="132"/>
    </row>
    <row r="18" spans="1:17" x14ac:dyDescent="0.45">
      <c r="A18" s="145" t="s">
        <v>222</v>
      </c>
      <c r="B18" s="125"/>
      <c r="C18" s="125"/>
      <c r="D18" s="125"/>
      <c r="E18" s="125"/>
      <c r="F18" s="125"/>
      <c r="G18" s="143" t="s">
        <v>1</v>
      </c>
      <c r="H18" s="125"/>
      <c r="I18" s="143">
        <v>10000</v>
      </c>
      <c r="J18" s="125"/>
      <c r="K18" s="143">
        <v>10000</v>
      </c>
      <c r="L18" s="125"/>
      <c r="M18" s="143" t="s">
        <v>1</v>
      </c>
      <c r="N18" s="125"/>
      <c r="O18" s="28">
        <v>0</v>
      </c>
      <c r="P18" s="144" t="s">
        <v>1</v>
      </c>
      <c r="Q18" s="125"/>
    </row>
    <row r="19" spans="1:17" s="19" customFormat="1" ht="29.65" customHeight="1" x14ac:dyDescent="0.45">
      <c r="A19" s="146" t="s">
        <v>223</v>
      </c>
      <c r="B19" s="147"/>
      <c r="C19" s="147"/>
      <c r="D19" s="147"/>
      <c r="E19" s="147"/>
      <c r="F19" s="147"/>
      <c r="G19" s="139">
        <v>2743056.5</v>
      </c>
      <c r="H19" s="132"/>
      <c r="I19" s="139">
        <v>13506366.18</v>
      </c>
      <c r="J19" s="132"/>
      <c r="K19" s="139">
        <v>13476366.18</v>
      </c>
      <c r="L19" s="132"/>
      <c r="M19" s="139">
        <v>2772889.59</v>
      </c>
      <c r="N19" s="132"/>
      <c r="O19" s="27">
        <v>101.08758569136289</v>
      </c>
      <c r="P19" s="140">
        <v>20.58</v>
      </c>
      <c r="Q19" s="132"/>
    </row>
    <row r="20" spans="1:17" x14ac:dyDescent="0.45">
      <c r="A20" s="145" t="s">
        <v>224</v>
      </c>
      <c r="B20" s="125"/>
      <c r="C20" s="125"/>
      <c r="D20" s="125"/>
      <c r="E20" s="125"/>
      <c r="F20" s="125"/>
      <c r="G20" s="143">
        <v>2743056.5</v>
      </c>
      <c r="H20" s="125"/>
      <c r="I20" s="143">
        <v>13506366.18</v>
      </c>
      <c r="J20" s="125"/>
      <c r="K20" s="143">
        <v>13476366.18</v>
      </c>
      <c r="L20" s="125"/>
      <c r="M20" s="143">
        <v>2772889.59</v>
      </c>
      <c r="N20" s="125"/>
      <c r="O20" s="28">
        <v>101.08758569136289</v>
      </c>
      <c r="P20" s="144">
        <v>20.58</v>
      </c>
      <c r="Q20" s="125"/>
    </row>
    <row r="21" spans="1:17" s="19" customFormat="1" x14ac:dyDescent="0.45">
      <c r="A21" s="138" t="s">
        <v>225</v>
      </c>
      <c r="B21" s="132"/>
      <c r="C21" s="132"/>
      <c r="D21" s="132"/>
      <c r="E21" s="132"/>
      <c r="F21" s="132"/>
      <c r="G21" s="139">
        <v>37909.82</v>
      </c>
      <c r="H21" s="132"/>
      <c r="I21" s="139">
        <v>129000</v>
      </c>
      <c r="J21" s="132"/>
      <c r="K21" s="139">
        <v>159000</v>
      </c>
      <c r="L21" s="132"/>
      <c r="M21" s="139">
        <v>56867.22</v>
      </c>
      <c r="N21" s="132"/>
      <c r="O21" s="27">
        <v>150.00656821899972</v>
      </c>
      <c r="P21" s="140">
        <v>35.770000000000003</v>
      </c>
      <c r="Q21" s="132"/>
    </row>
    <row r="22" spans="1:17" x14ac:dyDescent="0.45">
      <c r="A22" s="145" t="s">
        <v>226</v>
      </c>
      <c r="B22" s="125"/>
      <c r="C22" s="125"/>
      <c r="D22" s="125"/>
      <c r="E22" s="125"/>
      <c r="F22" s="125"/>
      <c r="G22" s="143">
        <v>37909.82</v>
      </c>
      <c r="H22" s="125"/>
      <c r="I22" s="143">
        <v>129000</v>
      </c>
      <c r="J22" s="125"/>
      <c r="K22" s="143">
        <v>159000</v>
      </c>
      <c r="L22" s="125"/>
      <c r="M22" s="143">
        <v>56867.22</v>
      </c>
      <c r="N22" s="125"/>
      <c r="O22" s="28">
        <v>150.00656821899972</v>
      </c>
      <c r="P22" s="144">
        <v>35.770000000000003</v>
      </c>
      <c r="Q22" s="125"/>
    </row>
    <row r="23" spans="1:17" s="19" customFormat="1" x14ac:dyDescent="0.45">
      <c r="A23" s="138" t="s">
        <v>227</v>
      </c>
      <c r="B23" s="132"/>
      <c r="C23" s="132"/>
      <c r="D23" s="132"/>
      <c r="E23" s="132"/>
      <c r="F23" s="132"/>
      <c r="G23" s="139">
        <v>508120.27</v>
      </c>
      <c r="H23" s="132"/>
      <c r="I23" s="139">
        <v>2592229.2799999998</v>
      </c>
      <c r="J23" s="132"/>
      <c r="K23" s="139">
        <v>2618829.2799999998</v>
      </c>
      <c r="L23" s="132"/>
      <c r="M23" s="139">
        <v>716342.64</v>
      </c>
      <c r="N23" s="132"/>
      <c r="O23" s="27">
        <v>140.97895366386385</v>
      </c>
      <c r="P23" s="140">
        <v>27.35</v>
      </c>
      <c r="Q23" s="132"/>
    </row>
    <row r="24" spans="1:17" x14ac:dyDescent="0.45">
      <c r="A24" s="145" t="s">
        <v>228</v>
      </c>
      <c r="B24" s="125"/>
      <c r="C24" s="125"/>
      <c r="D24" s="125"/>
      <c r="E24" s="125"/>
      <c r="F24" s="125"/>
      <c r="G24" s="143">
        <v>178378.82</v>
      </c>
      <c r="H24" s="125"/>
      <c r="I24" s="143">
        <v>1138880.82</v>
      </c>
      <c r="J24" s="125"/>
      <c r="K24" s="143">
        <v>1138880.82</v>
      </c>
      <c r="L24" s="125"/>
      <c r="M24" s="143">
        <v>287291.95</v>
      </c>
      <c r="N24" s="125"/>
      <c r="O24" s="28">
        <v>161.05720959472654</v>
      </c>
      <c r="P24" s="144">
        <v>25.23</v>
      </c>
      <c r="Q24" s="125"/>
    </row>
    <row r="25" spans="1:17" x14ac:dyDescent="0.45">
      <c r="A25" s="145" t="s">
        <v>229</v>
      </c>
      <c r="B25" s="125"/>
      <c r="C25" s="125"/>
      <c r="D25" s="125"/>
      <c r="E25" s="125"/>
      <c r="F25" s="125"/>
      <c r="G25" s="143">
        <v>329741.45</v>
      </c>
      <c r="H25" s="125"/>
      <c r="I25" s="143">
        <v>1453348.46</v>
      </c>
      <c r="J25" s="125"/>
      <c r="K25" s="143">
        <v>1479948.46</v>
      </c>
      <c r="L25" s="125"/>
      <c r="M25" s="143">
        <v>429050.69</v>
      </c>
      <c r="N25" s="125"/>
      <c r="O25" s="28">
        <v>130.1173055434796</v>
      </c>
      <c r="P25" s="144">
        <v>28.99</v>
      </c>
      <c r="Q25" s="125"/>
    </row>
    <row r="26" spans="1:17" s="19" customFormat="1" x14ac:dyDescent="0.45">
      <c r="A26" s="138" t="s">
        <v>230</v>
      </c>
      <c r="B26" s="132"/>
      <c r="C26" s="132"/>
      <c r="D26" s="132"/>
      <c r="E26" s="132"/>
      <c r="F26" s="132"/>
      <c r="G26" s="139">
        <v>1373161.49</v>
      </c>
      <c r="H26" s="132"/>
      <c r="I26" s="139">
        <v>3958262.5</v>
      </c>
      <c r="J26" s="132"/>
      <c r="K26" s="139">
        <v>3958262.5</v>
      </c>
      <c r="L26" s="132"/>
      <c r="M26" s="139">
        <v>1866832.26</v>
      </c>
      <c r="N26" s="132"/>
      <c r="O26" s="27">
        <v>135.95139927788099</v>
      </c>
      <c r="P26" s="140">
        <v>47.16</v>
      </c>
      <c r="Q26" s="132"/>
    </row>
    <row r="27" spans="1:17" x14ac:dyDescent="0.45">
      <c r="A27" s="145" t="s">
        <v>231</v>
      </c>
      <c r="B27" s="125"/>
      <c r="C27" s="125"/>
      <c r="D27" s="125"/>
      <c r="E27" s="125"/>
      <c r="F27" s="125"/>
      <c r="G27" s="143">
        <v>1373161.49</v>
      </c>
      <c r="H27" s="125"/>
      <c r="I27" s="143">
        <v>3954462.5</v>
      </c>
      <c r="J27" s="125"/>
      <c r="K27" s="143">
        <v>3954462.5</v>
      </c>
      <c r="L27" s="125"/>
      <c r="M27" s="143">
        <v>1866832.26</v>
      </c>
      <c r="N27" s="125"/>
      <c r="O27" s="28">
        <v>135.95139927788099</v>
      </c>
      <c r="P27" s="144">
        <v>47.21</v>
      </c>
      <c r="Q27" s="125"/>
    </row>
    <row r="28" spans="1:17" x14ac:dyDescent="0.45">
      <c r="A28" s="145" t="s">
        <v>232</v>
      </c>
      <c r="B28" s="125"/>
      <c r="C28" s="125"/>
      <c r="D28" s="125"/>
      <c r="E28" s="125"/>
      <c r="F28" s="125"/>
      <c r="G28" s="143" t="s">
        <v>1</v>
      </c>
      <c r="H28" s="125"/>
      <c r="I28" s="143">
        <v>1300</v>
      </c>
      <c r="J28" s="125"/>
      <c r="K28" s="143">
        <v>1300</v>
      </c>
      <c r="L28" s="125"/>
      <c r="M28" s="143" t="s">
        <v>1</v>
      </c>
      <c r="N28" s="125"/>
      <c r="O28" s="28">
        <v>0</v>
      </c>
      <c r="P28" s="144" t="s">
        <v>1</v>
      </c>
      <c r="Q28" s="125"/>
    </row>
    <row r="29" spans="1:17" x14ac:dyDescent="0.45">
      <c r="A29" s="145" t="s">
        <v>233</v>
      </c>
      <c r="B29" s="125"/>
      <c r="C29" s="125"/>
      <c r="D29" s="125"/>
      <c r="E29" s="125"/>
      <c r="F29" s="125"/>
      <c r="G29" s="143" t="s">
        <v>1</v>
      </c>
      <c r="H29" s="125"/>
      <c r="I29" s="143">
        <v>2500</v>
      </c>
      <c r="J29" s="125"/>
      <c r="K29" s="143">
        <v>2500</v>
      </c>
      <c r="L29" s="125"/>
      <c r="M29" s="143" t="s">
        <v>1</v>
      </c>
      <c r="N29" s="125"/>
      <c r="O29" s="28">
        <v>0</v>
      </c>
      <c r="P29" s="144" t="s">
        <v>1</v>
      </c>
      <c r="Q29" s="125"/>
    </row>
    <row r="30" spans="1:17" s="19" customFormat="1" x14ac:dyDescent="0.45">
      <c r="A30" s="138" t="s">
        <v>234</v>
      </c>
      <c r="B30" s="132"/>
      <c r="C30" s="132"/>
      <c r="D30" s="132"/>
      <c r="E30" s="132"/>
      <c r="F30" s="132"/>
      <c r="G30" s="139">
        <v>246519.59</v>
      </c>
      <c r="H30" s="132"/>
      <c r="I30" s="139">
        <v>837841.09</v>
      </c>
      <c r="J30" s="132"/>
      <c r="K30" s="139">
        <v>813841.09</v>
      </c>
      <c r="L30" s="132"/>
      <c r="M30" s="139">
        <v>325504.08</v>
      </c>
      <c r="N30" s="132"/>
      <c r="O30" s="27">
        <v>132.03984316216005</v>
      </c>
      <c r="P30" s="140">
        <v>40</v>
      </c>
      <c r="Q30" s="132"/>
    </row>
    <row r="31" spans="1:17" x14ac:dyDescent="0.45">
      <c r="A31" s="145" t="s">
        <v>235</v>
      </c>
      <c r="B31" s="125"/>
      <c r="C31" s="125"/>
      <c r="D31" s="125"/>
      <c r="E31" s="125"/>
      <c r="F31" s="125"/>
      <c r="G31" s="143">
        <v>20908.34</v>
      </c>
      <c r="H31" s="125"/>
      <c r="I31" s="143">
        <v>107801.09</v>
      </c>
      <c r="J31" s="125"/>
      <c r="K31" s="143">
        <v>107801.09</v>
      </c>
      <c r="L31" s="125"/>
      <c r="M31" s="143">
        <v>77983.320000000007</v>
      </c>
      <c r="N31" s="125"/>
      <c r="O31" s="28">
        <v>372.97709909060217</v>
      </c>
      <c r="P31" s="144">
        <v>72.34</v>
      </c>
      <c r="Q31" s="125"/>
    </row>
    <row r="32" spans="1:17" ht="27" customHeight="1" x14ac:dyDescent="0.45">
      <c r="A32" s="141" t="s">
        <v>236</v>
      </c>
      <c r="B32" s="142"/>
      <c r="C32" s="142"/>
      <c r="D32" s="142"/>
      <c r="E32" s="142"/>
      <c r="F32" s="142"/>
      <c r="G32" s="143">
        <v>225611.25</v>
      </c>
      <c r="H32" s="125"/>
      <c r="I32" s="143">
        <v>730040</v>
      </c>
      <c r="J32" s="125"/>
      <c r="K32" s="143">
        <v>706040</v>
      </c>
      <c r="L32" s="125"/>
      <c r="M32" s="143">
        <v>247520.76</v>
      </c>
      <c r="N32" s="125"/>
      <c r="O32" s="28">
        <v>109.71117796652428</v>
      </c>
      <c r="P32" s="144">
        <v>35.06</v>
      </c>
      <c r="Q32" s="125"/>
    </row>
  </sheetData>
  <mergeCells count="180">
    <mergeCell ref="A29:F29"/>
    <mergeCell ref="G29:H29"/>
    <mergeCell ref="I29:J29"/>
    <mergeCell ref="K29:L29"/>
    <mergeCell ref="M29:N29"/>
    <mergeCell ref="P29:Q29"/>
    <mergeCell ref="A32:F32"/>
    <mergeCell ref="G32:H32"/>
    <mergeCell ref="I32:J32"/>
    <mergeCell ref="K32:L32"/>
    <mergeCell ref="M32:N32"/>
    <mergeCell ref="P32:Q32"/>
    <mergeCell ref="A30:F30"/>
    <mergeCell ref="G30:H30"/>
    <mergeCell ref="I30:J30"/>
    <mergeCell ref="K30:L30"/>
    <mergeCell ref="M30:N30"/>
    <mergeCell ref="P30:Q30"/>
    <mergeCell ref="A31:F31"/>
    <mergeCell ref="G31:H31"/>
    <mergeCell ref="I31:J31"/>
    <mergeCell ref="K31:L31"/>
    <mergeCell ref="M31:N31"/>
    <mergeCell ref="P31:Q31"/>
    <mergeCell ref="A27:F27"/>
    <mergeCell ref="G27:H27"/>
    <mergeCell ref="I27:J27"/>
    <mergeCell ref="K27:L27"/>
    <mergeCell ref="M27:N27"/>
    <mergeCell ref="P27:Q27"/>
    <mergeCell ref="A28:F28"/>
    <mergeCell ref="G28:H28"/>
    <mergeCell ref="I28:J28"/>
    <mergeCell ref="K28:L28"/>
    <mergeCell ref="M28:N28"/>
    <mergeCell ref="P28:Q28"/>
    <mergeCell ref="A25:F25"/>
    <mergeCell ref="G25:H25"/>
    <mergeCell ref="I25:J25"/>
    <mergeCell ref="K25:L25"/>
    <mergeCell ref="M25:N25"/>
    <mergeCell ref="P25:Q25"/>
    <mergeCell ref="A26:F26"/>
    <mergeCell ref="G26:H26"/>
    <mergeCell ref="I26:J26"/>
    <mergeCell ref="K26:L26"/>
    <mergeCell ref="M26:N26"/>
    <mergeCell ref="P26:Q26"/>
    <mergeCell ref="A23:F23"/>
    <mergeCell ref="G23:H23"/>
    <mergeCell ref="I23:J23"/>
    <mergeCell ref="K23:L23"/>
    <mergeCell ref="M23:N23"/>
    <mergeCell ref="P23:Q23"/>
    <mergeCell ref="A24:F24"/>
    <mergeCell ref="G24:H24"/>
    <mergeCell ref="I24:J24"/>
    <mergeCell ref="K24:L24"/>
    <mergeCell ref="M24:N24"/>
    <mergeCell ref="P24:Q24"/>
    <mergeCell ref="A21:F21"/>
    <mergeCell ref="G21:H21"/>
    <mergeCell ref="I21:J21"/>
    <mergeCell ref="K21:L21"/>
    <mergeCell ref="M21:N21"/>
    <mergeCell ref="P21:Q21"/>
    <mergeCell ref="A22:F22"/>
    <mergeCell ref="G22:H22"/>
    <mergeCell ref="I22:J22"/>
    <mergeCell ref="K22:L22"/>
    <mergeCell ref="M22:N22"/>
    <mergeCell ref="P22:Q22"/>
    <mergeCell ref="A19:F19"/>
    <mergeCell ref="G19:H19"/>
    <mergeCell ref="I19:J19"/>
    <mergeCell ref="K19:L19"/>
    <mergeCell ref="M19:N19"/>
    <mergeCell ref="P19:Q19"/>
    <mergeCell ref="A20:F20"/>
    <mergeCell ref="G20:H20"/>
    <mergeCell ref="I20:J20"/>
    <mergeCell ref="K20:L20"/>
    <mergeCell ref="M20:N20"/>
    <mergeCell ref="P20:Q20"/>
    <mergeCell ref="A17:F17"/>
    <mergeCell ref="G17:H17"/>
    <mergeCell ref="I17:J17"/>
    <mergeCell ref="K17:L17"/>
    <mergeCell ref="M17:N17"/>
    <mergeCell ref="P17:Q17"/>
    <mergeCell ref="A18:F18"/>
    <mergeCell ref="G18:H18"/>
    <mergeCell ref="I18:J18"/>
    <mergeCell ref="K18:L18"/>
    <mergeCell ref="M18:N18"/>
    <mergeCell ref="P18:Q18"/>
    <mergeCell ref="A15:F15"/>
    <mergeCell ref="G15:H15"/>
    <mergeCell ref="I15:J15"/>
    <mergeCell ref="K15:L15"/>
    <mergeCell ref="M15:N15"/>
    <mergeCell ref="P15:Q15"/>
    <mergeCell ref="A16:F16"/>
    <mergeCell ref="G16:H16"/>
    <mergeCell ref="I16:J16"/>
    <mergeCell ref="K16:L16"/>
    <mergeCell ref="M16:N16"/>
    <mergeCell ref="P16:Q16"/>
    <mergeCell ref="A13:F13"/>
    <mergeCell ref="G13:H13"/>
    <mergeCell ref="I13:J13"/>
    <mergeCell ref="K13:L13"/>
    <mergeCell ref="M13:N13"/>
    <mergeCell ref="P13:Q13"/>
    <mergeCell ref="A14:F14"/>
    <mergeCell ref="G14:H14"/>
    <mergeCell ref="I14:J14"/>
    <mergeCell ref="K14:L14"/>
    <mergeCell ref="M14:N14"/>
    <mergeCell ref="P14:Q14"/>
    <mergeCell ref="A11:F11"/>
    <mergeCell ref="G11:H11"/>
    <mergeCell ref="I11:J11"/>
    <mergeCell ref="K11:L11"/>
    <mergeCell ref="M11:N11"/>
    <mergeCell ref="P11:Q11"/>
    <mergeCell ref="A12:F12"/>
    <mergeCell ref="G12:H12"/>
    <mergeCell ref="I12:J12"/>
    <mergeCell ref="K12:L12"/>
    <mergeCell ref="M12:N12"/>
    <mergeCell ref="P12:Q12"/>
    <mergeCell ref="A9:F9"/>
    <mergeCell ref="G9:H9"/>
    <mergeCell ref="I9:J9"/>
    <mergeCell ref="K9:L9"/>
    <mergeCell ref="M9:N9"/>
    <mergeCell ref="P9:Q9"/>
    <mergeCell ref="A10:F10"/>
    <mergeCell ref="G10:H10"/>
    <mergeCell ref="I10:J10"/>
    <mergeCell ref="K10:L10"/>
    <mergeCell ref="M10:N10"/>
    <mergeCell ref="P10:Q10"/>
    <mergeCell ref="A7:F7"/>
    <mergeCell ref="G7:H7"/>
    <mergeCell ref="I7:J7"/>
    <mergeCell ref="K7:L7"/>
    <mergeCell ref="M7:N7"/>
    <mergeCell ref="P7:Q7"/>
    <mergeCell ref="A8:F8"/>
    <mergeCell ref="G8:H8"/>
    <mergeCell ref="I8:J8"/>
    <mergeCell ref="K8:L8"/>
    <mergeCell ref="M8:N8"/>
    <mergeCell ref="P8:Q8"/>
    <mergeCell ref="A5:F5"/>
    <mergeCell ref="G5:H5"/>
    <mergeCell ref="I5:J5"/>
    <mergeCell ref="K5:L5"/>
    <mergeCell ref="M5:N5"/>
    <mergeCell ref="P5:Q5"/>
    <mergeCell ref="A6:F6"/>
    <mergeCell ref="G6:H6"/>
    <mergeCell ref="I6:J6"/>
    <mergeCell ref="K6:L6"/>
    <mergeCell ref="M6:N6"/>
    <mergeCell ref="P6:Q6"/>
    <mergeCell ref="A3:F3"/>
    <mergeCell ref="G3:H3"/>
    <mergeCell ref="I3:J3"/>
    <mergeCell ref="K3:L3"/>
    <mergeCell ref="M3:N3"/>
    <mergeCell ref="P3:Q3"/>
    <mergeCell ref="A4:F4"/>
    <mergeCell ref="G4:H4"/>
    <mergeCell ref="I4:J4"/>
    <mergeCell ref="K4:L4"/>
    <mergeCell ref="M4:N4"/>
    <mergeCell ref="P4:Q4"/>
  </mergeCells>
  <pageMargins left="0.11811023622047245" right="0.11811023622047245" top="0.74803149606299213" bottom="0.74803149606299213" header="0.31496062992125984" footer="0.31496062992125984"/>
  <pageSetup paperSize="9" firstPageNumber="9" orientation="portrait" useFirstPageNumber="1" verticalDpi="0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28"/>
  <sheetViews>
    <sheetView topLeftCell="A17" workbookViewId="0">
      <selection activeCell="AC20" sqref="AC20"/>
    </sheetView>
  </sheetViews>
  <sheetFormatPr defaultRowHeight="14.25" x14ac:dyDescent="0.45"/>
  <cols>
    <col min="1" max="3" width="9.06640625" style="2"/>
    <col min="4" max="4" width="9.46484375" style="2" customWidth="1"/>
    <col min="5" max="5" width="3" style="2" hidden="1" customWidth="1"/>
    <col min="6" max="12" width="9.06640625" style="2" hidden="1" customWidth="1"/>
    <col min="13" max="13" width="9.06640625" style="2"/>
    <col min="14" max="14" width="0.19921875" style="2" customWidth="1"/>
    <col min="15" max="15" width="9.06640625" style="2"/>
    <col min="16" max="16" width="0.73046875" style="2" customWidth="1"/>
    <col min="17" max="17" width="9.06640625" style="2"/>
    <col min="18" max="18" width="0.3984375" style="2" customWidth="1"/>
    <col min="19" max="19" width="9.06640625" style="2"/>
    <col min="20" max="20" width="9.06640625" style="2" hidden="1" customWidth="1"/>
    <col min="21" max="21" width="6.53125" style="2" customWidth="1"/>
    <col min="22" max="22" width="9.06640625" style="2" hidden="1" customWidth="1"/>
    <col min="23" max="23" width="6.1328125" style="2" customWidth="1"/>
    <col min="24" max="24" width="9.06640625" style="2" hidden="1" customWidth="1"/>
    <col min="25" max="32" width="9.06640625" style="2"/>
  </cols>
  <sheetData>
    <row r="1" spans="1:24" s="18" customFormat="1" ht="15.75" x14ac:dyDescent="0.5">
      <c r="A1" s="18" t="s">
        <v>641</v>
      </c>
    </row>
    <row r="2" spans="1:24" s="16" customFormat="1" ht="15.75" x14ac:dyDescent="0.5">
      <c r="A2" s="148" t="s">
        <v>642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</row>
    <row r="3" spans="1:24" x14ac:dyDescent="0.45">
      <c r="A3" s="150" t="s">
        <v>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</row>
    <row r="4" spans="1:24" ht="28.5" customHeight="1" x14ac:dyDescent="0.45">
      <c r="A4" s="95" t="s">
        <v>237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86" t="s">
        <v>203</v>
      </c>
      <c r="N4" s="151"/>
      <c r="O4" s="79" t="s">
        <v>204</v>
      </c>
      <c r="P4" s="85"/>
      <c r="Q4" s="79" t="s">
        <v>205</v>
      </c>
      <c r="R4" s="85"/>
      <c r="S4" s="79" t="s">
        <v>206</v>
      </c>
      <c r="T4" s="85"/>
      <c r="U4" s="79" t="s">
        <v>207</v>
      </c>
      <c r="V4" s="85"/>
      <c r="W4" s="79" t="s">
        <v>208</v>
      </c>
      <c r="X4" s="80"/>
    </row>
    <row r="5" spans="1:24" x14ac:dyDescent="0.45">
      <c r="A5" s="152" t="s">
        <v>238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152" t="s">
        <v>10</v>
      </c>
      <c r="N5" s="90"/>
      <c r="O5" s="152" t="s">
        <v>11</v>
      </c>
      <c r="P5" s="90"/>
      <c r="Q5" s="152" t="s">
        <v>12</v>
      </c>
      <c r="R5" s="90"/>
      <c r="S5" s="152" t="s">
        <v>13</v>
      </c>
      <c r="T5" s="90"/>
      <c r="U5" s="152" t="s">
        <v>14</v>
      </c>
      <c r="V5" s="90"/>
      <c r="W5" s="152" t="s">
        <v>15</v>
      </c>
      <c r="X5" s="90"/>
    </row>
    <row r="6" spans="1:24" x14ac:dyDescent="0.45">
      <c r="A6" s="114" t="s">
        <v>25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3">
        <v>99087.78</v>
      </c>
      <c r="N6" s="90"/>
      <c r="O6" s="93">
        <v>198175.56</v>
      </c>
      <c r="P6" s="90"/>
      <c r="Q6" s="93">
        <v>198175.56</v>
      </c>
      <c r="R6" s="90"/>
      <c r="S6" s="93">
        <v>99087.78</v>
      </c>
      <c r="T6" s="90"/>
      <c r="U6" s="94">
        <v>100</v>
      </c>
      <c r="V6" s="90"/>
      <c r="W6" s="94">
        <v>50</v>
      </c>
      <c r="X6" s="90"/>
    </row>
    <row r="7" spans="1:24" x14ac:dyDescent="0.45">
      <c r="A7" s="114" t="s">
        <v>239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3">
        <v>99087.78</v>
      </c>
      <c r="N7" s="90"/>
      <c r="O7" s="93">
        <v>198175.56</v>
      </c>
      <c r="P7" s="90"/>
      <c r="Q7" s="93">
        <v>198175.56</v>
      </c>
      <c r="R7" s="90"/>
      <c r="S7" s="93">
        <v>99087.78</v>
      </c>
      <c r="T7" s="90"/>
      <c r="U7" s="94">
        <v>100</v>
      </c>
      <c r="V7" s="90"/>
      <c r="W7" s="94">
        <v>50</v>
      </c>
      <c r="X7" s="90"/>
    </row>
    <row r="8" spans="1:24" x14ac:dyDescent="0.45">
      <c r="A8" s="90" t="s">
        <v>240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112">
        <v>99087.78</v>
      </c>
      <c r="N8" s="90"/>
      <c r="O8" s="112" t="s">
        <v>1</v>
      </c>
      <c r="P8" s="90"/>
      <c r="Q8" s="112" t="s">
        <v>1</v>
      </c>
      <c r="R8" s="90"/>
      <c r="S8" s="112">
        <v>99087.78</v>
      </c>
      <c r="T8" s="90"/>
      <c r="U8" s="113">
        <v>100</v>
      </c>
      <c r="V8" s="90"/>
      <c r="W8" s="113" t="s">
        <v>1</v>
      </c>
      <c r="X8" s="90"/>
    </row>
    <row r="9" spans="1:24" x14ac:dyDescent="0.45">
      <c r="A9" s="90" t="s">
        <v>241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112">
        <v>99087.78</v>
      </c>
      <c r="N9" s="90"/>
      <c r="O9" s="112" t="s">
        <v>1</v>
      </c>
      <c r="P9" s="90"/>
      <c r="Q9" s="112" t="s">
        <v>1</v>
      </c>
      <c r="R9" s="90"/>
      <c r="S9" s="112">
        <v>99087.78</v>
      </c>
      <c r="T9" s="90"/>
      <c r="U9" s="113">
        <v>100</v>
      </c>
      <c r="V9" s="90"/>
      <c r="W9" s="113" t="s">
        <v>1</v>
      </c>
      <c r="X9" s="90"/>
    </row>
    <row r="10" spans="1:24" x14ac:dyDescent="0.45">
      <c r="A10" s="116" t="s">
        <v>242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117">
        <v>-99087.78</v>
      </c>
      <c r="N10" s="90"/>
      <c r="O10" s="117">
        <v>3213351.46</v>
      </c>
      <c r="P10" s="90"/>
      <c r="Q10" s="117">
        <v>3213351.46</v>
      </c>
      <c r="R10" s="90"/>
      <c r="S10" s="117">
        <v>-99087.78</v>
      </c>
      <c r="T10" s="90"/>
      <c r="U10" s="118">
        <v>114.13</v>
      </c>
      <c r="V10" s="90"/>
      <c r="W10" s="118">
        <v>-3.52</v>
      </c>
      <c r="X10" s="90"/>
    </row>
    <row r="11" spans="1:24" x14ac:dyDescent="0.45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</row>
    <row r="12" spans="1:24" x14ac:dyDescent="0.45">
      <c r="A12" s="114" t="s">
        <v>243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3">
        <v>1711824.04</v>
      </c>
      <c r="N12" s="90"/>
      <c r="O12" s="93">
        <v>3411527.02</v>
      </c>
      <c r="P12" s="90"/>
      <c r="Q12" s="93">
        <v>3411527.02</v>
      </c>
      <c r="R12" s="90"/>
      <c r="S12" s="93">
        <v>14000</v>
      </c>
      <c r="T12" s="90"/>
      <c r="U12" s="153">
        <f>SUM(S12/M12*100)</f>
        <v>0.81784106735643225</v>
      </c>
      <c r="V12" s="154"/>
      <c r="W12" s="94">
        <v>-0.41</v>
      </c>
      <c r="X12" s="90"/>
    </row>
    <row r="13" spans="1:24" x14ac:dyDescent="0.45">
      <c r="A13" s="114" t="s">
        <v>244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3">
        <v>1711824.04</v>
      </c>
      <c r="N13" s="90"/>
      <c r="O13" s="93">
        <v>3411527.02</v>
      </c>
      <c r="P13" s="90"/>
      <c r="Q13" s="93">
        <v>3411527.02</v>
      </c>
      <c r="R13" s="90"/>
      <c r="S13" s="93">
        <v>14000</v>
      </c>
      <c r="T13" s="90"/>
      <c r="U13" s="153">
        <f t="shared" ref="U13:U15" si="0">SUM(S13/M13*100)</f>
        <v>0.81784106735643225</v>
      </c>
      <c r="V13" s="154"/>
      <c r="W13" s="94">
        <v>-0.41</v>
      </c>
      <c r="X13" s="90"/>
    </row>
    <row r="14" spans="1:24" x14ac:dyDescent="0.45">
      <c r="A14" s="90" t="s">
        <v>245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112">
        <v>1711824.04</v>
      </c>
      <c r="N14" s="90"/>
      <c r="O14" s="112" t="s">
        <v>1</v>
      </c>
      <c r="P14" s="90"/>
      <c r="Q14" s="112" t="s">
        <v>1</v>
      </c>
      <c r="R14" s="90"/>
      <c r="S14" s="112">
        <v>14000</v>
      </c>
      <c r="T14" s="90"/>
      <c r="U14" s="155">
        <f t="shared" si="0"/>
        <v>0.81784106735643225</v>
      </c>
      <c r="V14" s="156"/>
      <c r="W14" s="113" t="s">
        <v>1</v>
      </c>
      <c r="X14" s="90"/>
    </row>
    <row r="15" spans="1:24" x14ac:dyDescent="0.45">
      <c r="A15" s="90" t="s">
        <v>246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12">
        <v>1711824.04</v>
      </c>
      <c r="N15" s="90"/>
      <c r="O15" s="112" t="s">
        <v>1</v>
      </c>
      <c r="P15" s="90"/>
      <c r="Q15" s="112" t="s">
        <v>1</v>
      </c>
      <c r="R15" s="90"/>
      <c r="S15" s="112">
        <v>14000</v>
      </c>
      <c r="T15" s="90"/>
      <c r="U15" s="155">
        <f t="shared" si="0"/>
        <v>0.81784106735643225</v>
      </c>
      <c r="V15" s="156"/>
      <c r="W15" s="113" t="s">
        <v>1</v>
      </c>
      <c r="X15" s="90"/>
    </row>
    <row r="16" spans="1:24" x14ac:dyDescent="0.45">
      <c r="A16" s="116" t="s">
        <v>695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117">
        <v>1711824.04</v>
      </c>
      <c r="N16" s="90"/>
      <c r="O16" s="117">
        <v>3411527.02</v>
      </c>
      <c r="P16" s="90"/>
      <c r="Q16" s="117">
        <v>3411527.02</v>
      </c>
      <c r="R16" s="90"/>
      <c r="S16" s="117">
        <v>14000</v>
      </c>
      <c r="T16" s="90"/>
      <c r="U16" s="157">
        <v>-0.81779999999999997</v>
      </c>
      <c r="V16" s="154"/>
      <c r="W16" s="118">
        <v>-0.41</v>
      </c>
      <c r="X16" s="90"/>
    </row>
    <row r="17" spans="1:32" ht="39.4" customHeight="1" x14ac:dyDescent="0.45"/>
    <row r="18" spans="1:32" s="16" customFormat="1" ht="15.75" x14ac:dyDescent="0.5">
      <c r="A18" s="148" t="s">
        <v>643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</row>
    <row r="19" spans="1:32" x14ac:dyDescent="0.45">
      <c r="Y19"/>
      <c r="Z19"/>
      <c r="AA19"/>
      <c r="AB19"/>
      <c r="AC19"/>
      <c r="AD19"/>
      <c r="AE19"/>
      <c r="AF19"/>
    </row>
    <row r="20" spans="1:32" ht="32.65" customHeight="1" x14ac:dyDescent="0.45">
      <c r="A20" s="95" t="s">
        <v>2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86" t="s">
        <v>3</v>
      </c>
      <c r="N20" s="87"/>
      <c r="O20" s="86" t="s">
        <v>4</v>
      </c>
      <c r="P20" s="87"/>
      <c r="Q20" s="86" t="s">
        <v>5</v>
      </c>
      <c r="R20" s="87"/>
      <c r="S20" s="86" t="s">
        <v>6</v>
      </c>
      <c r="T20" s="87"/>
      <c r="U20" s="9" t="s">
        <v>7</v>
      </c>
      <c r="V20" s="86" t="s">
        <v>8</v>
      </c>
      <c r="W20" s="87"/>
      <c r="Y20"/>
      <c r="Z20"/>
      <c r="AA20"/>
      <c r="AB20"/>
      <c r="AC20"/>
      <c r="AD20"/>
      <c r="AE20"/>
      <c r="AF20"/>
    </row>
    <row r="21" spans="1:32" x14ac:dyDescent="0.45">
      <c r="A21" s="95" t="s">
        <v>238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5" t="s">
        <v>10</v>
      </c>
      <c r="N21" s="90"/>
      <c r="O21" s="95" t="s">
        <v>11</v>
      </c>
      <c r="P21" s="90"/>
      <c r="Q21" s="95" t="s">
        <v>12</v>
      </c>
      <c r="R21" s="90"/>
      <c r="S21" s="95" t="s">
        <v>13</v>
      </c>
      <c r="T21" s="90"/>
      <c r="U21" s="8" t="s">
        <v>14</v>
      </c>
      <c r="V21" s="95" t="s">
        <v>15</v>
      </c>
      <c r="W21" s="90"/>
      <c r="Y21"/>
      <c r="Z21"/>
      <c r="AA21"/>
      <c r="AB21"/>
      <c r="AC21"/>
      <c r="AD21"/>
      <c r="AE21"/>
      <c r="AF21"/>
    </row>
    <row r="22" spans="1:32" x14ac:dyDescent="0.45">
      <c r="A22" s="116" t="s">
        <v>247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117">
        <v>99087.78</v>
      </c>
      <c r="N22" s="90"/>
      <c r="O22" s="117">
        <v>198175.56</v>
      </c>
      <c r="P22" s="90"/>
      <c r="Q22" s="117">
        <v>198175.56</v>
      </c>
      <c r="R22" s="90"/>
      <c r="S22" s="117">
        <v>99087.78</v>
      </c>
      <c r="T22" s="90"/>
      <c r="U22" s="5">
        <v>100</v>
      </c>
      <c r="V22" s="118">
        <v>50</v>
      </c>
      <c r="W22" s="90"/>
      <c r="Y22"/>
      <c r="Z22"/>
      <c r="AA22"/>
      <c r="AB22"/>
      <c r="AC22"/>
      <c r="AD22"/>
      <c r="AE22"/>
      <c r="AF22"/>
    </row>
    <row r="23" spans="1:32" x14ac:dyDescent="0.45">
      <c r="A23" s="119" t="s">
        <v>248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120">
        <v>99087.78</v>
      </c>
      <c r="N23" s="90"/>
      <c r="O23" s="120">
        <v>198175.56</v>
      </c>
      <c r="P23" s="90"/>
      <c r="Q23" s="120">
        <v>198175.56</v>
      </c>
      <c r="R23" s="90"/>
      <c r="S23" s="120">
        <v>99087.78</v>
      </c>
      <c r="T23" s="90"/>
      <c r="U23" s="10">
        <v>100</v>
      </c>
      <c r="V23" s="121">
        <v>50</v>
      </c>
      <c r="W23" s="90"/>
      <c r="Y23"/>
      <c r="Z23"/>
      <c r="AA23"/>
      <c r="AB23"/>
      <c r="AC23"/>
      <c r="AD23"/>
      <c r="AE23"/>
      <c r="AF23"/>
    </row>
    <row r="24" spans="1:32" ht="34.5" customHeight="1" x14ac:dyDescent="0.45">
      <c r="A24" s="127" t="s">
        <v>249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120">
        <v>99087.78</v>
      </c>
      <c r="N24" s="90"/>
      <c r="O24" s="120">
        <v>198175.56</v>
      </c>
      <c r="P24" s="90"/>
      <c r="Q24" s="120">
        <v>198175.56</v>
      </c>
      <c r="R24" s="90"/>
      <c r="S24" s="120">
        <v>99087.78</v>
      </c>
      <c r="T24" s="90"/>
      <c r="U24" s="10">
        <v>100</v>
      </c>
      <c r="V24" s="121">
        <v>50</v>
      </c>
      <c r="W24" s="90"/>
      <c r="Y24"/>
      <c r="Z24"/>
      <c r="AA24"/>
      <c r="AB24"/>
      <c r="AC24"/>
      <c r="AD24"/>
      <c r="AE24"/>
      <c r="AF24"/>
    </row>
    <row r="25" spans="1:32" x14ac:dyDescent="0.45">
      <c r="A25" s="116" t="s">
        <v>242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117">
        <v>-99087.78</v>
      </c>
      <c r="N25" s="90"/>
      <c r="O25" s="117">
        <v>-198175.56</v>
      </c>
      <c r="P25" s="90"/>
      <c r="Q25" s="117">
        <v>-198175.56</v>
      </c>
      <c r="R25" s="90"/>
      <c r="S25" s="117">
        <v>-99087.78</v>
      </c>
      <c r="T25" s="90"/>
      <c r="U25" s="5">
        <v>100</v>
      </c>
      <c r="V25" s="118" t="s">
        <v>1</v>
      </c>
      <c r="W25" s="90"/>
      <c r="Y25"/>
      <c r="Z25"/>
      <c r="AA25"/>
      <c r="AB25"/>
      <c r="AC25"/>
      <c r="AD25"/>
      <c r="AE25"/>
      <c r="AF25"/>
    </row>
    <row r="26" spans="1:32" ht="43.5" customHeight="1" x14ac:dyDescent="0.45">
      <c r="A26" s="158" t="s">
        <v>637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117">
        <v>0</v>
      </c>
      <c r="N26" s="90"/>
      <c r="O26" s="117">
        <v>3475920.7</v>
      </c>
      <c r="P26" s="90"/>
      <c r="Q26" s="117">
        <v>3475920.7</v>
      </c>
      <c r="R26" s="90"/>
      <c r="S26" s="117">
        <v>14000</v>
      </c>
      <c r="T26" s="90"/>
      <c r="U26" s="5">
        <v>0</v>
      </c>
      <c r="V26" s="118">
        <v>0.4</v>
      </c>
      <c r="W26" s="90"/>
      <c r="Y26"/>
      <c r="Z26"/>
      <c r="AA26"/>
      <c r="AB26"/>
      <c r="AC26"/>
      <c r="AD26"/>
      <c r="AE26"/>
      <c r="AF26"/>
    </row>
    <row r="27" spans="1:32" x14ac:dyDescent="0.45">
      <c r="A27" s="119" t="s">
        <v>248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120">
        <v>0</v>
      </c>
      <c r="N27" s="90"/>
      <c r="O27" s="120">
        <v>2567936.2200000002</v>
      </c>
      <c r="P27" s="90"/>
      <c r="Q27" s="120">
        <v>2567936.2200000002</v>
      </c>
      <c r="R27" s="90"/>
      <c r="S27" s="120">
        <v>14000</v>
      </c>
      <c r="T27" s="90"/>
      <c r="U27" s="10">
        <v>0</v>
      </c>
      <c r="V27" s="10">
        <v>0.55000000000000004</v>
      </c>
      <c r="Y27"/>
      <c r="Z27"/>
      <c r="AA27"/>
      <c r="AB27"/>
      <c r="AC27"/>
      <c r="AD27"/>
      <c r="AE27"/>
      <c r="AF27"/>
    </row>
    <row r="28" spans="1:32" x14ac:dyDescent="0.45">
      <c r="A28" s="119" t="s">
        <v>250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120">
        <v>0</v>
      </c>
      <c r="N28" s="90"/>
      <c r="O28" s="120">
        <v>2567936.2200000002</v>
      </c>
      <c r="P28" s="90"/>
      <c r="Q28" s="120">
        <v>2567936.2200000002</v>
      </c>
      <c r="R28" s="90"/>
      <c r="S28" s="120">
        <v>14000</v>
      </c>
      <c r="T28" s="90"/>
      <c r="U28" s="10">
        <v>0</v>
      </c>
      <c r="V28" s="10">
        <v>0.55000000000000004</v>
      </c>
      <c r="Y28"/>
      <c r="Z28"/>
      <c r="AA28"/>
      <c r="AB28"/>
      <c r="AC28"/>
      <c r="AD28"/>
      <c r="AE28"/>
      <c r="AF28"/>
    </row>
  </sheetData>
  <mergeCells count="141">
    <mergeCell ref="A18:X18"/>
    <mergeCell ref="A28:L28"/>
    <mergeCell ref="M28:N28"/>
    <mergeCell ref="O28:P28"/>
    <mergeCell ref="Q28:R28"/>
    <mergeCell ref="S28:T28"/>
    <mergeCell ref="V26:W26"/>
    <mergeCell ref="A27:L27"/>
    <mergeCell ref="M27:N27"/>
    <mergeCell ref="O27:P27"/>
    <mergeCell ref="Q27:R27"/>
    <mergeCell ref="S27:T27"/>
    <mergeCell ref="A26:L26"/>
    <mergeCell ref="M26:N26"/>
    <mergeCell ref="O26:P26"/>
    <mergeCell ref="Q26:R26"/>
    <mergeCell ref="S26:T26"/>
    <mergeCell ref="V24:W24"/>
    <mergeCell ref="A25:L25"/>
    <mergeCell ref="M25:N25"/>
    <mergeCell ref="O25:P25"/>
    <mergeCell ref="Q25:R25"/>
    <mergeCell ref="S25:T25"/>
    <mergeCell ref="V25:W25"/>
    <mergeCell ref="A24:L24"/>
    <mergeCell ref="M24:N24"/>
    <mergeCell ref="O24:P24"/>
    <mergeCell ref="Q24:R24"/>
    <mergeCell ref="S24:T24"/>
    <mergeCell ref="V22:W22"/>
    <mergeCell ref="A23:L23"/>
    <mergeCell ref="M23:N23"/>
    <mergeCell ref="O23:P23"/>
    <mergeCell ref="Q23:R23"/>
    <mergeCell ref="S23:T23"/>
    <mergeCell ref="V23:W23"/>
    <mergeCell ref="A22:L22"/>
    <mergeCell ref="M22:N22"/>
    <mergeCell ref="O22:P22"/>
    <mergeCell ref="Q22:R22"/>
    <mergeCell ref="S22:T22"/>
    <mergeCell ref="V20:W20"/>
    <mergeCell ref="A21:L21"/>
    <mergeCell ref="M21:N21"/>
    <mergeCell ref="O21:P21"/>
    <mergeCell ref="Q21:R21"/>
    <mergeCell ref="S21:T21"/>
    <mergeCell ref="V21:W21"/>
    <mergeCell ref="A20:L20"/>
    <mergeCell ref="M20:N20"/>
    <mergeCell ref="O20:P20"/>
    <mergeCell ref="Q20:R20"/>
    <mergeCell ref="S20:T20"/>
    <mergeCell ref="U15:V15"/>
    <mergeCell ref="W15:X15"/>
    <mergeCell ref="A16:L16"/>
    <mergeCell ref="M16:N16"/>
    <mergeCell ref="O16:P16"/>
    <mergeCell ref="Q16:R16"/>
    <mergeCell ref="S16:T16"/>
    <mergeCell ref="U16:V16"/>
    <mergeCell ref="W16:X16"/>
    <mergeCell ref="A15:L15"/>
    <mergeCell ref="M15:N15"/>
    <mergeCell ref="O15:P15"/>
    <mergeCell ref="Q15:R15"/>
    <mergeCell ref="S15:T15"/>
    <mergeCell ref="U13:V13"/>
    <mergeCell ref="W13:X13"/>
    <mergeCell ref="A14:L14"/>
    <mergeCell ref="M14:N14"/>
    <mergeCell ref="O14:P14"/>
    <mergeCell ref="Q14:R14"/>
    <mergeCell ref="S14:T14"/>
    <mergeCell ref="U14:V14"/>
    <mergeCell ref="W14:X14"/>
    <mergeCell ref="A13:L13"/>
    <mergeCell ref="M13:N13"/>
    <mergeCell ref="O13:P13"/>
    <mergeCell ref="Q13:R13"/>
    <mergeCell ref="S13:T13"/>
    <mergeCell ref="U11:V11"/>
    <mergeCell ref="W11:X11"/>
    <mergeCell ref="A12:L12"/>
    <mergeCell ref="M12:N12"/>
    <mergeCell ref="O12:P12"/>
    <mergeCell ref="Q12:R12"/>
    <mergeCell ref="S12:T12"/>
    <mergeCell ref="U12:V12"/>
    <mergeCell ref="W12:X12"/>
    <mergeCell ref="A11:L11"/>
    <mergeCell ref="M11:N11"/>
    <mergeCell ref="O11:P11"/>
    <mergeCell ref="Q11:R11"/>
    <mergeCell ref="S11:T11"/>
    <mergeCell ref="U9:V9"/>
    <mergeCell ref="W9:X9"/>
    <mergeCell ref="A10:L10"/>
    <mergeCell ref="M10:N10"/>
    <mergeCell ref="O10:P10"/>
    <mergeCell ref="Q10:R10"/>
    <mergeCell ref="S10:T10"/>
    <mergeCell ref="U10:V10"/>
    <mergeCell ref="W10:X10"/>
    <mergeCell ref="A9:L9"/>
    <mergeCell ref="M9:N9"/>
    <mergeCell ref="O9:P9"/>
    <mergeCell ref="Q9:R9"/>
    <mergeCell ref="S9:T9"/>
    <mergeCell ref="U7:V7"/>
    <mergeCell ref="W7:X7"/>
    <mergeCell ref="A8:L8"/>
    <mergeCell ref="M8:N8"/>
    <mergeCell ref="O8:P8"/>
    <mergeCell ref="Q8:R8"/>
    <mergeCell ref="S8:T8"/>
    <mergeCell ref="U8:V8"/>
    <mergeCell ref="W8:X8"/>
    <mergeCell ref="A7:L7"/>
    <mergeCell ref="M7:N7"/>
    <mergeCell ref="O7:P7"/>
    <mergeCell ref="Q7:R7"/>
    <mergeCell ref="S7:T7"/>
    <mergeCell ref="A2:X2"/>
    <mergeCell ref="A3:X3"/>
    <mergeCell ref="A4:L4"/>
    <mergeCell ref="M4:N4"/>
    <mergeCell ref="U5:V5"/>
    <mergeCell ref="W5:X5"/>
    <mergeCell ref="A6:L6"/>
    <mergeCell ref="M6:N6"/>
    <mergeCell ref="O6:P6"/>
    <mergeCell ref="Q6:R6"/>
    <mergeCell ref="S6:T6"/>
    <mergeCell ref="U6:V6"/>
    <mergeCell ref="W6:X6"/>
    <mergeCell ref="A5:L5"/>
    <mergeCell ref="M5:N5"/>
    <mergeCell ref="O5:P5"/>
    <mergeCell ref="Q5:R5"/>
    <mergeCell ref="S5:T5"/>
  </mergeCells>
  <pageMargins left="0.70866141732283472" right="0.70866141732283472" top="0.74803149606299213" bottom="0.74803149606299213" header="0.31496062992125984" footer="0.31496062992125984"/>
  <pageSetup paperSize="9" firstPageNumber="10" orientation="portrait" useFirstPageNumber="1" verticalDpi="0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9"/>
  <sheetViews>
    <sheetView workbookViewId="0">
      <selection activeCell="Z14" sqref="Z14"/>
    </sheetView>
  </sheetViews>
  <sheetFormatPr defaultRowHeight="14.25" x14ac:dyDescent="0.45"/>
  <cols>
    <col min="1" max="1" width="7.6640625" style="15" customWidth="1"/>
    <col min="2" max="3" width="9.06640625" style="15" hidden="1" customWidth="1"/>
    <col min="4" max="4" width="7.53125" style="15" customWidth="1"/>
    <col min="5" max="5" width="9.06640625" style="15" hidden="1" customWidth="1"/>
    <col min="6" max="7" width="9.06640625" style="15"/>
    <col min="8" max="8" width="7.73046875" style="15" customWidth="1"/>
    <col min="9" max="15" width="9.06640625" style="15" hidden="1" customWidth="1"/>
    <col min="16" max="16" width="8.796875" style="15" customWidth="1"/>
    <col min="17" max="17" width="1.53125" style="15" customWidth="1"/>
    <col min="18" max="18" width="7.59765625" style="15" customWidth="1"/>
    <col min="19" max="19" width="2.265625" style="15" customWidth="1"/>
    <col min="20" max="20" width="7.73046875" style="15" customWidth="1"/>
    <col min="21" max="21" width="1.53125" style="15" customWidth="1"/>
    <col min="22" max="22" width="8.86328125" style="15" customWidth="1"/>
    <col min="23" max="23" width="9.06640625" style="15" hidden="1" customWidth="1"/>
    <col min="24" max="24" width="9.06640625" style="15"/>
    <col min="26" max="26" width="12.53125" style="7" bestFit="1" customWidth="1"/>
  </cols>
  <sheetData>
    <row r="1" spans="1:26" s="18" customFormat="1" ht="15.75" x14ac:dyDescent="0.5">
      <c r="A1" s="17" t="s">
        <v>639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Z1" s="76"/>
    </row>
    <row r="2" spans="1:26" s="18" customFormat="1" ht="22.9" customHeight="1" x14ac:dyDescent="0.5">
      <c r="A2" s="17" t="s">
        <v>640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Z2" s="76"/>
    </row>
    <row r="3" spans="1:26" x14ac:dyDescent="0.45">
      <c r="A3" s="159" t="s">
        <v>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</row>
    <row r="4" spans="1:26" ht="31.15" customHeight="1" x14ac:dyDescent="0.45">
      <c r="A4" s="136" t="s">
        <v>251</v>
      </c>
      <c r="B4" s="160"/>
      <c r="C4" s="160"/>
      <c r="D4" s="160"/>
      <c r="E4" s="160"/>
      <c r="F4" s="136" t="s">
        <v>252</v>
      </c>
      <c r="G4" s="160"/>
      <c r="H4" s="160"/>
      <c r="I4" s="160"/>
      <c r="J4" s="160"/>
      <c r="K4" s="160"/>
      <c r="L4" s="160"/>
      <c r="M4" s="160"/>
      <c r="N4" s="160"/>
      <c r="O4" s="160"/>
      <c r="P4" s="161" t="s">
        <v>204</v>
      </c>
      <c r="Q4" s="162"/>
      <c r="R4" s="161" t="s">
        <v>205</v>
      </c>
      <c r="S4" s="162"/>
      <c r="T4" s="161" t="s">
        <v>206</v>
      </c>
      <c r="U4" s="162"/>
      <c r="V4" s="161" t="s">
        <v>253</v>
      </c>
      <c r="W4" s="162"/>
    </row>
    <row r="5" spans="1:26" x14ac:dyDescent="0.45">
      <c r="A5" s="136" t="s">
        <v>1</v>
      </c>
      <c r="B5" s="160"/>
      <c r="C5" s="160"/>
      <c r="D5" s="160"/>
      <c r="E5" s="160"/>
      <c r="F5" s="136" t="s">
        <v>1</v>
      </c>
      <c r="G5" s="160"/>
      <c r="H5" s="160"/>
      <c r="I5" s="160"/>
      <c r="J5" s="160"/>
      <c r="K5" s="160"/>
      <c r="L5" s="160"/>
      <c r="M5" s="160"/>
      <c r="N5" s="160"/>
      <c r="O5" s="160"/>
      <c r="P5" s="136" t="s">
        <v>10</v>
      </c>
      <c r="Q5" s="160"/>
      <c r="R5" s="136" t="s">
        <v>11</v>
      </c>
      <c r="S5" s="160"/>
      <c r="T5" s="136" t="s">
        <v>12</v>
      </c>
      <c r="U5" s="160"/>
      <c r="V5" s="136" t="s">
        <v>13</v>
      </c>
      <c r="W5" s="160"/>
    </row>
    <row r="6" spans="1:26" x14ac:dyDescent="0.45">
      <c r="A6" s="163" t="s">
        <v>1</v>
      </c>
      <c r="B6" s="160"/>
      <c r="C6" s="160"/>
      <c r="D6" s="160"/>
      <c r="E6" s="160"/>
      <c r="F6" s="114" t="s">
        <v>254</v>
      </c>
      <c r="G6" s="160"/>
      <c r="H6" s="160"/>
      <c r="I6" s="160"/>
      <c r="J6" s="160"/>
      <c r="K6" s="160"/>
      <c r="L6" s="160"/>
      <c r="M6" s="160"/>
      <c r="N6" s="160"/>
      <c r="O6" s="160"/>
      <c r="P6" s="120">
        <v>27801576.399999999</v>
      </c>
      <c r="Q6" s="160"/>
      <c r="R6" s="120">
        <v>27801576.399999999</v>
      </c>
      <c r="S6" s="160"/>
      <c r="T6" s="120">
        <v>8575243.0700000003</v>
      </c>
      <c r="U6" s="160"/>
      <c r="V6" s="121">
        <v>30.84</v>
      </c>
      <c r="W6" s="160"/>
    </row>
    <row r="7" spans="1:26" x14ac:dyDescent="0.45">
      <c r="A7" s="163" t="s">
        <v>255</v>
      </c>
      <c r="B7" s="160"/>
      <c r="C7" s="160"/>
      <c r="D7" s="163" t="s">
        <v>256</v>
      </c>
      <c r="E7" s="160"/>
      <c r="F7" s="114" t="s">
        <v>257</v>
      </c>
      <c r="G7" s="160"/>
      <c r="H7" s="160"/>
      <c r="I7" s="160"/>
      <c r="J7" s="160"/>
      <c r="K7" s="160"/>
      <c r="L7" s="160"/>
      <c r="M7" s="160"/>
      <c r="N7" s="160"/>
      <c r="O7" s="160"/>
      <c r="P7" s="120">
        <v>4426918.4400000004</v>
      </c>
      <c r="Q7" s="160"/>
      <c r="R7" s="120">
        <v>4426918.4400000004</v>
      </c>
      <c r="S7" s="160"/>
      <c r="T7" s="120">
        <v>1989919.2</v>
      </c>
      <c r="U7" s="160"/>
      <c r="V7" s="121">
        <v>44.95</v>
      </c>
      <c r="W7" s="160"/>
    </row>
    <row r="8" spans="1:26" x14ac:dyDescent="0.45">
      <c r="A8" s="163" t="s">
        <v>258</v>
      </c>
      <c r="B8" s="160"/>
      <c r="C8" s="160"/>
      <c r="D8" s="163" t="s">
        <v>259</v>
      </c>
      <c r="E8" s="160"/>
      <c r="F8" s="114" t="s">
        <v>257</v>
      </c>
      <c r="G8" s="160"/>
      <c r="H8" s="160"/>
      <c r="I8" s="160"/>
      <c r="J8" s="160"/>
      <c r="K8" s="160"/>
      <c r="L8" s="160"/>
      <c r="M8" s="160"/>
      <c r="N8" s="160"/>
      <c r="O8" s="160"/>
      <c r="P8" s="120">
        <v>4426918.4400000004</v>
      </c>
      <c r="Q8" s="160"/>
      <c r="R8" s="120">
        <v>4426918.4400000004</v>
      </c>
      <c r="S8" s="160"/>
      <c r="T8" s="120">
        <v>1989919.2</v>
      </c>
      <c r="U8" s="160"/>
      <c r="V8" s="121">
        <v>44.95</v>
      </c>
      <c r="W8" s="160"/>
    </row>
    <row r="9" spans="1:26" ht="42.4" customHeight="1" x14ac:dyDescent="0.45">
      <c r="A9" s="163" t="s">
        <v>255</v>
      </c>
      <c r="B9" s="160"/>
      <c r="C9" s="160"/>
      <c r="D9" s="163" t="s">
        <v>260</v>
      </c>
      <c r="E9" s="160"/>
      <c r="F9" s="164" t="s">
        <v>261</v>
      </c>
      <c r="G9" s="162"/>
      <c r="H9" s="162"/>
      <c r="I9" s="162"/>
      <c r="J9" s="162"/>
      <c r="K9" s="162"/>
      <c r="L9" s="162"/>
      <c r="M9" s="162"/>
      <c r="N9" s="162"/>
      <c r="O9" s="162"/>
      <c r="P9" s="120">
        <v>15255246.93</v>
      </c>
      <c r="Q9" s="160"/>
      <c r="R9" s="120">
        <v>15225246.93</v>
      </c>
      <c r="S9" s="160"/>
      <c r="T9" s="120">
        <v>3000281.54</v>
      </c>
      <c r="U9" s="160"/>
      <c r="V9" s="121">
        <v>19.71</v>
      </c>
      <c r="W9" s="160"/>
    </row>
    <row r="10" spans="1:26" ht="39.75" customHeight="1" x14ac:dyDescent="0.45">
      <c r="A10" s="163" t="s">
        <v>258</v>
      </c>
      <c r="B10" s="160"/>
      <c r="C10" s="160"/>
      <c r="D10" s="163" t="s">
        <v>262</v>
      </c>
      <c r="E10" s="160"/>
      <c r="F10" s="164" t="s">
        <v>261</v>
      </c>
      <c r="G10" s="162"/>
      <c r="H10" s="162"/>
      <c r="I10" s="162"/>
      <c r="J10" s="162"/>
      <c r="K10" s="162"/>
      <c r="L10" s="162"/>
      <c r="M10" s="162"/>
      <c r="N10" s="162"/>
      <c r="O10" s="162"/>
      <c r="P10" s="120">
        <v>15255246.93</v>
      </c>
      <c r="Q10" s="160"/>
      <c r="R10" s="120">
        <v>15225246.93</v>
      </c>
      <c r="S10" s="160"/>
      <c r="T10" s="120">
        <v>3000281.54</v>
      </c>
      <c r="U10" s="160"/>
      <c r="V10" s="121">
        <v>19.71</v>
      </c>
      <c r="W10" s="160"/>
    </row>
    <row r="11" spans="1:26" ht="31.5" customHeight="1" x14ac:dyDescent="0.45">
      <c r="A11" s="163" t="s">
        <v>255</v>
      </c>
      <c r="B11" s="160"/>
      <c r="C11" s="160"/>
      <c r="D11" s="163" t="s">
        <v>263</v>
      </c>
      <c r="E11" s="160"/>
      <c r="F11" s="164" t="s">
        <v>264</v>
      </c>
      <c r="G11" s="162"/>
      <c r="H11" s="162"/>
      <c r="I11" s="162"/>
      <c r="J11" s="162"/>
      <c r="K11" s="162"/>
      <c r="L11" s="162"/>
      <c r="M11" s="162"/>
      <c r="N11" s="162"/>
      <c r="O11" s="162"/>
      <c r="P11" s="120">
        <v>7392911.0300000003</v>
      </c>
      <c r="Q11" s="160"/>
      <c r="R11" s="120">
        <v>7422911.0300000003</v>
      </c>
      <c r="S11" s="160"/>
      <c r="T11" s="120">
        <v>3427693.13</v>
      </c>
      <c r="U11" s="160"/>
      <c r="V11" s="121">
        <v>46.18</v>
      </c>
      <c r="W11" s="160"/>
    </row>
    <row r="12" spans="1:26" ht="30.4" customHeight="1" x14ac:dyDescent="0.45">
      <c r="A12" s="163" t="s">
        <v>258</v>
      </c>
      <c r="B12" s="160"/>
      <c r="C12" s="160"/>
      <c r="D12" s="163" t="s">
        <v>265</v>
      </c>
      <c r="E12" s="160"/>
      <c r="F12" s="164" t="s">
        <v>264</v>
      </c>
      <c r="G12" s="162"/>
      <c r="H12" s="162"/>
      <c r="I12" s="162"/>
      <c r="J12" s="162"/>
      <c r="K12" s="162"/>
      <c r="L12" s="162"/>
      <c r="M12" s="162"/>
      <c r="N12" s="162"/>
      <c r="O12" s="162"/>
      <c r="P12" s="120">
        <v>3624500</v>
      </c>
      <c r="Q12" s="160"/>
      <c r="R12" s="120">
        <v>3627900</v>
      </c>
      <c r="S12" s="160"/>
      <c r="T12" s="120">
        <v>1514993.6</v>
      </c>
      <c r="U12" s="160"/>
      <c r="V12" s="121">
        <v>41.76</v>
      </c>
      <c r="W12" s="160"/>
    </row>
    <row r="13" spans="1:26" x14ac:dyDescent="0.45">
      <c r="A13" s="163" t="s">
        <v>258</v>
      </c>
      <c r="B13" s="160"/>
      <c r="C13" s="160"/>
      <c r="D13" s="163" t="s">
        <v>266</v>
      </c>
      <c r="E13" s="160"/>
      <c r="F13" s="114" t="s">
        <v>267</v>
      </c>
      <c r="G13" s="160"/>
      <c r="H13" s="160"/>
      <c r="I13" s="160"/>
      <c r="J13" s="160"/>
      <c r="K13" s="160"/>
      <c r="L13" s="160"/>
      <c r="M13" s="160"/>
      <c r="N13" s="160"/>
      <c r="O13" s="160"/>
      <c r="P13" s="120">
        <v>265425</v>
      </c>
      <c r="Q13" s="160"/>
      <c r="R13" s="120">
        <v>292025</v>
      </c>
      <c r="S13" s="160"/>
      <c r="T13" s="120">
        <v>115370.11</v>
      </c>
      <c r="U13" s="160"/>
      <c r="V13" s="121">
        <v>39.06</v>
      </c>
      <c r="W13" s="160"/>
    </row>
    <row r="14" spans="1:26" x14ac:dyDescent="0.45">
      <c r="A14" s="163" t="s">
        <v>258</v>
      </c>
      <c r="B14" s="160"/>
      <c r="C14" s="160"/>
      <c r="D14" s="163" t="s">
        <v>268</v>
      </c>
      <c r="E14" s="160"/>
      <c r="F14" s="114" t="s">
        <v>269</v>
      </c>
      <c r="G14" s="160"/>
      <c r="H14" s="160"/>
      <c r="I14" s="160"/>
      <c r="J14" s="160"/>
      <c r="K14" s="160"/>
      <c r="L14" s="160"/>
      <c r="M14" s="160"/>
      <c r="N14" s="160"/>
      <c r="O14" s="160"/>
      <c r="P14" s="120">
        <v>195046.8</v>
      </c>
      <c r="Q14" s="160"/>
      <c r="R14" s="120">
        <v>195046.8</v>
      </c>
      <c r="S14" s="160"/>
      <c r="T14" s="120">
        <v>99124.76</v>
      </c>
      <c r="U14" s="160"/>
      <c r="V14" s="121">
        <v>50.82</v>
      </c>
      <c r="W14" s="160"/>
      <c r="Z14" s="78"/>
    </row>
    <row r="15" spans="1:26" x14ac:dyDescent="0.45">
      <c r="A15" s="163" t="s">
        <v>258</v>
      </c>
      <c r="B15" s="160"/>
      <c r="C15" s="160"/>
      <c r="D15" s="163" t="s">
        <v>270</v>
      </c>
      <c r="E15" s="160"/>
      <c r="F15" s="114" t="s">
        <v>271</v>
      </c>
      <c r="G15" s="160"/>
      <c r="H15" s="160"/>
      <c r="I15" s="160"/>
      <c r="J15" s="160"/>
      <c r="K15" s="160"/>
      <c r="L15" s="160"/>
      <c r="M15" s="160"/>
      <c r="N15" s="160"/>
      <c r="O15" s="160"/>
      <c r="P15" s="120">
        <v>198200</v>
      </c>
      <c r="Q15" s="160"/>
      <c r="R15" s="120">
        <v>198200</v>
      </c>
      <c r="S15" s="160"/>
      <c r="T15" s="120">
        <v>66918.92</v>
      </c>
      <c r="U15" s="160"/>
      <c r="V15" s="121">
        <v>33.76</v>
      </c>
      <c r="W15" s="160"/>
    </row>
    <row r="16" spans="1:26" x14ac:dyDescent="0.45">
      <c r="A16" s="163" t="s">
        <v>258</v>
      </c>
      <c r="B16" s="160"/>
      <c r="C16" s="160"/>
      <c r="D16" s="163" t="s">
        <v>272</v>
      </c>
      <c r="E16" s="160"/>
      <c r="F16" s="114" t="s">
        <v>273</v>
      </c>
      <c r="G16" s="160"/>
      <c r="H16" s="160"/>
      <c r="I16" s="160"/>
      <c r="J16" s="160"/>
      <c r="K16" s="160"/>
      <c r="L16" s="160"/>
      <c r="M16" s="160"/>
      <c r="N16" s="160"/>
      <c r="O16" s="160"/>
      <c r="P16" s="120">
        <v>2582562.5699999998</v>
      </c>
      <c r="Q16" s="160"/>
      <c r="R16" s="120">
        <v>2582562.5699999998</v>
      </c>
      <c r="S16" s="160"/>
      <c r="T16" s="120">
        <v>1527677.84</v>
      </c>
      <c r="U16" s="160"/>
      <c r="V16" s="121">
        <v>59.15</v>
      </c>
      <c r="W16" s="160"/>
    </row>
    <row r="17" spans="1:23" x14ac:dyDescent="0.45">
      <c r="A17" s="163" t="s">
        <v>258</v>
      </c>
      <c r="B17" s="160"/>
      <c r="C17" s="160"/>
      <c r="D17" s="163" t="s">
        <v>274</v>
      </c>
      <c r="E17" s="160"/>
      <c r="F17" s="114" t="s">
        <v>275</v>
      </c>
      <c r="G17" s="160"/>
      <c r="H17" s="160"/>
      <c r="I17" s="160"/>
      <c r="J17" s="160"/>
      <c r="K17" s="160"/>
      <c r="L17" s="160"/>
      <c r="M17" s="160"/>
      <c r="N17" s="160"/>
      <c r="O17" s="160"/>
      <c r="P17" s="120">
        <v>527176.66</v>
      </c>
      <c r="Q17" s="160"/>
      <c r="R17" s="120">
        <v>527176.66</v>
      </c>
      <c r="S17" s="160"/>
      <c r="T17" s="120">
        <v>103607.9</v>
      </c>
      <c r="U17" s="160"/>
      <c r="V17" s="121">
        <v>19.649999999999999</v>
      </c>
      <c r="W17" s="160"/>
    </row>
    <row r="18" spans="1:23" x14ac:dyDescent="0.45">
      <c r="A18" s="163" t="s">
        <v>255</v>
      </c>
      <c r="B18" s="160"/>
      <c r="C18" s="160"/>
      <c r="D18" s="163" t="s">
        <v>276</v>
      </c>
      <c r="E18" s="160"/>
      <c r="F18" s="114" t="s">
        <v>277</v>
      </c>
      <c r="G18" s="160"/>
      <c r="H18" s="160"/>
      <c r="I18" s="160"/>
      <c r="J18" s="160"/>
      <c r="K18" s="160"/>
      <c r="L18" s="160"/>
      <c r="M18" s="160"/>
      <c r="N18" s="160"/>
      <c r="O18" s="160"/>
      <c r="P18" s="120">
        <v>726500</v>
      </c>
      <c r="Q18" s="160"/>
      <c r="R18" s="120">
        <v>726500</v>
      </c>
      <c r="S18" s="160"/>
      <c r="T18" s="120">
        <v>157349.20000000001</v>
      </c>
      <c r="U18" s="160"/>
      <c r="V18" s="121">
        <v>21.66</v>
      </c>
      <c r="W18" s="160"/>
    </row>
    <row r="19" spans="1:23" x14ac:dyDescent="0.45">
      <c r="A19" s="163" t="s">
        <v>258</v>
      </c>
      <c r="B19" s="160"/>
      <c r="C19" s="160"/>
      <c r="D19" s="163" t="s">
        <v>278</v>
      </c>
      <c r="E19" s="160"/>
      <c r="F19" s="114" t="s">
        <v>277</v>
      </c>
      <c r="G19" s="160"/>
      <c r="H19" s="160"/>
      <c r="I19" s="160"/>
      <c r="J19" s="160"/>
      <c r="K19" s="160"/>
      <c r="L19" s="160"/>
      <c r="M19" s="160"/>
      <c r="N19" s="160"/>
      <c r="O19" s="160"/>
      <c r="P19" s="120">
        <v>726500</v>
      </c>
      <c r="Q19" s="160"/>
      <c r="R19" s="120">
        <v>726500</v>
      </c>
      <c r="S19" s="160"/>
      <c r="T19" s="120">
        <v>157349.20000000001</v>
      </c>
      <c r="U19" s="160"/>
      <c r="V19" s="121">
        <v>21.66</v>
      </c>
      <c r="W19" s="160"/>
    </row>
  </sheetData>
  <mergeCells count="110">
    <mergeCell ref="A19:C19"/>
    <mergeCell ref="D19:E19"/>
    <mergeCell ref="F19:O19"/>
    <mergeCell ref="P19:Q19"/>
    <mergeCell ref="R19:S19"/>
    <mergeCell ref="T19:U19"/>
    <mergeCell ref="V19:W19"/>
    <mergeCell ref="A17:C17"/>
    <mergeCell ref="D17:E17"/>
    <mergeCell ref="F17:O17"/>
    <mergeCell ref="P17:Q17"/>
    <mergeCell ref="R17:S17"/>
    <mergeCell ref="T17:U17"/>
    <mergeCell ref="V17:W17"/>
    <mergeCell ref="A18:C18"/>
    <mergeCell ref="D18:E18"/>
    <mergeCell ref="F18:O18"/>
    <mergeCell ref="P18:Q18"/>
    <mergeCell ref="R18:S18"/>
    <mergeCell ref="T18:U18"/>
    <mergeCell ref="V18:W18"/>
    <mergeCell ref="V14:W14"/>
    <mergeCell ref="A15:C15"/>
    <mergeCell ref="D15:E15"/>
    <mergeCell ref="F15:O15"/>
    <mergeCell ref="P15:Q15"/>
    <mergeCell ref="R15:S15"/>
    <mergeCell ref="T15:U15"/>
    <mergeCell ref="V15:W15"/>
    <mergeCell ref="V16:W16"/>
    <mergeCell ref="A16:C16"/>
    <mergeCell ref="D16:E16"/>
    <mergeCell ref="F16:O16"/>
    <mergeCell ref="P16:Q16"/>
    <mergeCell ref="R16:S16"/>
    <mergeCell ref="T16:U16"/>
    <mergeCell ref="A12:C12"/>
    <mergeCell ref="D12:E12"/>
    <mergeCell ref="F12:O12"/>
    <mergeCell ref="P12:Q12"/>
    <mergeCell ref="R12:S12"/>
    <mergeCell ref="T12:U12"/>
    <mergeCell ref="A14:C14"/>
    <mergeCell ref="D14:E14"/>
    <mergeCell ref="F14:O14"/>
    <mergeCell ref="P14:Q14"/>
    <mergeCell ref="R14:S14"/>
    <mergeCell ref="T14:U14"/>
    <mergeCell ref="V12:W12"/>
    <mergeCell ref="A13:C13"/>
    <mergeCell ref="D13:E13"/>
    <mergeCell ref="F13:O13"/>
    <mergeCell ref="P13:Q13"/>
    <mergeCell ref="R13:S13"/>
    <mergeCell ref="T13:U13"/>
    <mergeCell ref="V13:W13"/>
    <mergeCell ref="A10:C10"/>
    <mergeCell ref="D10:E10"/>
    <mergeCell ref="F10:O10"/>
    <mergeCell ref="P10:Q10"/>
    <mergeCell ref="R10:S10"/>
    <mergeCell ref="T10:U10"/>
    <mergeCell ref="V10:W10"/>
    <mergeCell ref="A11:C11"/>
    <mergeCell ref="D11:E11"/>
    <mergeCell ref="F11:O11"/>
    <mergeCell ref="P11:Q11"/>
    <mergeCell ref="R11:S11"/>
    <mergeCell ref="T11:U11"/>
    <mergeCell ref="V11:W11"/>
    <mergeCell ref="A8:C8"/>
    <mergeCell ref="D8:E8"/>
    <mergeCell ref="F8:O8"/>
    <mergeCell ref="P8:Q8"/>
    <mergeCell ref="R8:S8"/>
    <mergeCell ref="T8:U8"/>
    <mergeCell ref="V8:W8"/>
    <mergeCell ref="A9:C9"/>
    <mergeCell ref="D9:E9"/>
    <mergeCell ref="F9:O9"/>
    <mergeCell ref="P9:Q9"/>
    <mergeCell ref="R9:S9"/>
    <mergeCell ref="T9:U9"/>
    <mergeCell ref="V9:W9"/>
    <mergeCell ref="A6:E6"/>
    <mergeCell ref="F6:O6"/>
    <mergeCell ref="P6:Q6"/>
    <mergeCell ref="R6:S6"/>
    <mergeCell ref="T6:U6"/>
    <mergeCell ref="V6:W6"/>
    <mergeCell ref="A7:C7"/>
    <mergeCell ref="D7:E7"/>
    <mergeCell ref="F7:O7"/>
    <mergeCell ref="P7:Q7"/>
    <mergeCell ref="R7:S7"/>
    <mergeCell ref="T7:U7"/>
    <mergeCell ref="V7:W7"/>
    <mergeCell ref="A3:W3"/>
    <mergeCell ref="A4:E4"/>
    <mergeCell ref="F4:O4"/>
    <mergeCell ref="P4:Q4"/>
    <mergeCell ref="R4:S4"/>
    <mergeCell ref="T4:U4"/>
    <mergeCell ref="V4:W4"/>
    <mergeCell ref="A5:E5"/>
    <mergeCell ref="F5:O5"/>
    <mergeCell ref="P5:Q5"/>
    <mergeCell ref="R5:S5"/>
    <mergeCell ref="T5:U5"/>
    <mergeCell ref="V5:W5"/>
  </mergeCells>
  <pageMargins left="0.70866141732283472" right="0.70866141732283472" top="0.74803149606299213" bottom="0.74803149606299213" header="0.31496062992125984" footer="0.31496062992125984"/>
  <pageSetup paperSize="9" firstPageNumber="11" orientation="portrait" useFirstPageNumber="1" verticalDpi="0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086"/>
  <sheetViews>
    <sheetView tabSelected="1" topLeftCell="A1044" workbookViewId="0">
      <selection activeCell="U1044" sqref="U1044"/>
    </sheetView>
  </sheetViews>
  <sheetFormatPr defaultRowHeight="14.25" x14ac:dyDescent="0.45"/>
  <cols>
    <col min="1" max="1" width="1.265625" style="2" customWidth="1"/>
    <col min="2" max="2" width="9.06640625" style="2" hidden="1" customWidth="1"/>
    <col min="3" max="3" width="4.59765625" style="2" customWidth="1"/>
    <col min="4" max="4" width="10.1328125" style="2" hidden="1" customWidth="1"/>
    <col min="5" max="8" width="9.06640625" style="2"/>
    <col min="9" max="9" width="5.796875" style="2" customWidth="1"/>
    <col min="10" max="10" width="9.06640625" style="2" hidden="1" customWidth="1"/>
    <col min="11" max="11" width="9.3984375" style="2" customWidth="1"/>
    <col min="12" max="12" width="0.73046875" style="2" customWidth="1"/>
    <col min="13" max="13" width="9.06640625" style="2"/>
    <col min="14" max="14" width="0.9296875" style="2" customWidth="1"/>
    <col min="15" max="15" width="8.3984375" style="2" customWidth="1"/>
    <col min="16" max="16" width="0.9296875" style="2" customWidth="1"/>
    <col min="17" max="17" width="7.3984375" style="2" customWidth="1"/>
    <col min="18" max="18" width="9.06640625" style="2" hidden="1" customWidth="1"/>
    <col min="21" max="21" width="11" style="7" bestFit="1" customWidth="1"/>
  </cols>
  <sheetData>
    <row r="1" spans="1:21" s="16" customFormat="1" ht="15.75" x14ac:dyDescent="0.5">
      <c r="A1" s="148" t="s">
        <v>638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U1" s="77"/>
    </row>
    <row r="2" spans="1:21" x14ac:dyDescent="0.45">
      <c r="A2" s="15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</row>
    <row r="3" spans="1:21" x14ac:dyDescent="0.45">
      <c r="A3" s="166" t="s">
        <v>1</v>
      </c>
      <c r="B3" s="90"/>
      <c r="C3" s="166" t="s">
        <v>279</v>
      </c>
      <c r="D3" s="90"/>
      <c r="E3" s="90"/>
      <c r="F3" s="90"/>
      <c r="G3" s="90"/>
      <c r="H3" s="90"/>
      <c r="I3" s="90"/>
      <c r="J3" s="90"/>
      <c r="K3" s="165" t="s">
        <v>1</v>
      </c>
      <c r="L3" s="90"/>
      <c r="M3" s="165" t="s">
        <v>1</v>
      </c>
      <c r="N3" s="90"/>
      <c r="O3" s="165" t="s">
        <v>1</v>
      </c>
      <c r="P3" s="90"/>
      <c r="Q3" s="165" t="s">
        <v>1</v>
      </c>
      <c r="R3" s="90"/>
    </row>
    <row r="4" spans="1:21" x14ac:dyDescent="0.45">
      <c r="A4" s="166" t="s">
        <v>1</v>
      </c>
      <c r="B4" s="90"/>
      <c r="C4" s="166" t="s">
        <v>280</v>
      </c>
      <c r="D4" s="90"/>
      <c r="E4" s="90"/>
      <c r="F4" s="90"/>
      <c r="G4" s="90"/>
      <c r="H4" s="90"/>
      <c r="I4" s="90"/>
      <c r="J4" s="90"/>
      <c r="K4" s="165" t="s">
        <v>1</v>
      </c>
      <c r="L4" s="90"/>
      <c r="M4" s="165" t="s">
        <v>1</v>
      </c>
      <c r="N4" s="90"/>
      <c r="O4" s="165" t="s">
        <v>1</v>
      </c>
      <c r="P4" s="90"/>
      <c r="Q4" s="165" t="s">
        <v>1</v>
      </c>
      <c r="R4" s="90"/>
    </row>
    <row r="5" spans="1:21" ht="32.25" customHeight="1" x14ac:dyDescent="0.45">
      <c r="A5" s="166" t="s">
        <v>1</v>
      </c>
      <c r="B5" s="90"/>
      <c r="C5" s="166" t="s">
        <v>281</v>
      </c>
      <c r="D5" s="90"/>
      <c r="E5" s="165" t="s">
        <v>282</v>
      </c>
      <c r="F5" s="90"/>
      <c r="G5" s="90"/>
      <c r="H5" s="90"/>
      <c r="I5" s="90"/>
      <c r="J5" s="90"/>
      <c r="K5" s="167" t="s">
        <v>204</v>
      </c>
      <c r="L5" s="87"/>
      <c r="M5" s="167" t="s">
        <v>205</v>
      </c>
      <c r="N5" s="87"/>
      <c r="O5" s="167" t="s">
        <v>206</v>
      </c>
      <c r="P5" s="87"/>
      <c r="Q5" s="167" t="s">
        <v>253</v>
      </c>
      <c r="R5" s="87"/>
    </row>
    <row r="6" spans="1:21" x14ac:dyDescent="0.45">
      <c r="A6" s="165" t="s">
        <v>1</v>
      </c>
      <c r="B6" s="90"/>
      <c r="C6" s="90"/>
      <c r="D6" s="90"/>
      <c r="E6" s="90"/>
      <c r="F6" s="90"/>
      <c r="G6" s="90"/>
      <c r="H6" s="90"/>
      <c r="I6" s="90"/>
      <c r="J6" s="90"/>
      <c r="K6" s="165" t="s">
        <v>10</v>
      </c>
      <c r="L6" s="90"/>
      <c r="M6" s="165" t="s">
        <v>11</v>
      </c>
      <c r="N6" s="90"/>
      <c r="O6" s="165" t="s">
        <v>12</v>
      </c>
      <c r="P6" s="90"/>
      <c r="Q6" s="165" t="s">
        <v>13</v>
      </c>
      <c r="R6" s="90"/>
    </row>
    <row r="7" spans="1:21" x14ac:dyDescent="0.45">
      <c r="A7" s="168" t="s">
        <v>1</v>
      </c>
      <c r="B7" s="90"/>
      <c r="C7" s="168" t="s">
        <v>254</v>
      </c>
      <c r="D7" s="90"/>
      <c r="E7" s="90"/>
      <c r="F7" s="90"/>
      <c r="G7" s="90"/>
      <c r="H7" s="90"/>
      <c r="I7" s="90"/>
      <c r="J7" s="90"/>
      <c r="K7" s="169">
        <v>27801576.399999999</v>
      </c>
      <c r="L7" s="90"/>
      <c r="M7" s="169">
        <v>27801576.399999999</v>
      </c>
      <c r="N7" s="90"/>
      <c r="O7" s="169">
        <v>8575243.0700000003</v>
      </c>
      <c r="P7" s="90"/>
      <c r="Q7" s="170">
        <v>30.84</v>
      </c>
      <c r="R7" s="90"/>
    </row>
    <row r="8" spans="1:21" x14ac:dyDescent="0.45">
      <c r="A8" s="171" t="s">
        <v>1</v>
      </c>
      <c r="B8" s="90"/>
      <c r="C8" s="171" t="s">
        <v>283</v>
      </c>
      <c r="D8" s="90"/>
      <c r="E8" s="90"/>
      <c r="F8" s="90"/>
      <c r="G8" s="90"/>
      <c r="H8" s="90"/>
      <c r="I8" s="90"/>
      <c r="J8" s="90"/>
      <c r="K8" s="172">
        <v>4426918.4400000004</v>
      </c>
      <c r="L8" s="90"/>
      <c r="M8" s="172">
        <v>4426918.4400000004</v>
      </c>
      <c r="N8" s="90"/>
      <c r="O8" s="172">
        <v>1989919.2</v>
      </c>
      <c r="P8" s="90"/>
      <c r="Q8" s="173">
        <v>44.95</v>
      </c>
      <c r="R8" s="90"/>
    </row>
    <row r="9" spans="1:21" x14ac:dyDescent="0.45">
      <c r="A9" s="171" t="s">
        <v>1</v>
      </c>
      <c r="B9" s="90"/>
      <c r="C9" s="171" t="s">
        <v>284</v>
      </c>
      <c r="D9" s="90"/>
      <c r="E9" s="90"/>
      <c r="F9" s="90"/>
      <c r="G9" s="90"/>
      <c r="H9" s="90"/>
      <c r="I9" s="90"/>
      <c r="J9" s="90"/>
      <c r="K9" s="172">
        <v>4426918.4400000004</v>
      </c>
      <c r="L9" s="90"/>
      <c r="M9" s="172">
        <v>4426918.4400000004</v>
      </c>
      <c r="N9" s="90"/>
      <c r="O9" s="172">
        <v>1989919.2</v>
      </c>
      <c r="P9" s="90"/>
      <c r="Q9" s="173">
        <v>44.95</v>
      </c>
      <c r="R9" s="90"/>
    </row>
    <row r="10" spans="1:21" x14ac:dyDescent="0.45">
      <c r="A10" s="174" t="s">
        <v>1</v>
      </c>
      <c r="B10" s="90"/>
      <c r="C10" s="174" t="s">
        <v>173</v>
      </c>
      <c r="D10" s="90"/>
      <c r="E10" s="90"/>
      <c r="F10" s="90"/>
      <c r="G10" s="90"/>
      <c r="H10" s="90"/>
      <c r="I10" s="90"/>
      <c r="J10" s="90"/>
      <c r="K10" s="175">
        <v>4319627.54</v>
      </c>
      <c r="L10" s="90"/>
      <c r="M10" s="175">
        <v>4319627.54</v>
      </c>
      <c r="N10" s="90"/>
      <c r="O10" s="175">
        <v>1988088.8</v>
      </c>
      <c r="P10" s="90"/>
      <c r="Q10" s="176">
        <v>46.02</v>
      </c>
      <c r="R10" s="90"/>
    </row>
    <row r="11" spans="1:21" x14ac:dyDescent="0.45">
      <c r="A11" s="174" t="s">
        <v>1</v>
      </c>
      <c r="B11" s="90"/>
      <c r="C11" s="174" t="s">
        <v>174</v>
      </c>
      <c r="D11" s="90"/>
      <c r="E11" s="90"/>
      <c r="F11" s="90"/>
      <c r="G11" s="90"/>
      <c r="H11" s="90"/>
      <c r="I11" s="90"/>
      <c r="J11" s="90"/>
      <c r="K11" s="175">
        <v>3715552.24</v>
      </c>
      <c r="L11" s="90"/>
      <c r="M11" s="175">
        <v>3715552.24</v>
      </c>
      <c r="N11" s="90"/>
      <c r="O11" s="175">
        <v>1652979.68</v>
      </c>
      <c r="P11" s="90"/>
      <c r="Q11" s="176">
        <v>44.49</v>
      </c>
      <c r="R11" s="90"/>
    </row>
    <row r="12" spans="1:21" x14ac:dyDescent="0.45">
      <c r="A12" s="174" t="s">
        <v>1</v>
      </c>
      <c r="B12" s="90"/>
      <c r="C12" s="174" t="s">
        <v>196</v>
      </c>
      <c r="D12" s="90"/>
      <c r="E12" s="90"/>
      <c r="F12" s="90"/>
      <c r="G12" s="90"/>
      <c r="H12" s="90"/>
      <c r="I12" s="90"/>
      <c r="J12" s="90"/>
      <c r="K12" s="175">
        <v>604075.30000000005</v>
      </c>
      <c r="L12" s="90"/>
      <c r="M12" s="175">
        <v>604075.30000000005</v>
      </c>
      <c r="N12" s="90"/>
      <c r="O12" s="175">
        <v>335109.12</v>
      </c>
      <c r="P12" s="90"/>
      <c r="Q12" s="176">
        <v>55.47</v>
      </c>
      <c r="R12" s="90"/>
    </row>
    <row r="13" spans="1:21" x14ac:dyDescent="0.45">
      <c r="A13" s="174" t="s">
        <v>1</v>
      </c>
      <c r="B13" s="90"/>
      <c r="C13" s="174" t="s">
        <v>176</v>
      </c>
      <c r="D13" s="90"/>
      <c r="E13" s="90"/>
      <c r="F13" s="90"/>
      <c r="G13" s="90"/>
      <c r="H13" s="90"/>
      <c r="I13" s="90"/>
      <c r="J13" s="90"/>
      <c r="K13" s="175">
        <v>64200</v>
      </c>
      <c r="L13" s="90"/>
      <c r="M13" s="175">
        <v>64200</v>
      </c>
      <c r="N13" s="90"/>
      <c r="O13" s="175">
        <v>0</v>
      </c>
      <c r="P13" s="90"/>
      <c r="Q13" s="176">
        <v>0</v>
      </c>
      <c r="R13" s="90"/>
    </row>
    <row r="14" spans="1:21" x14ac:dyDescent="0.45">
      <c r="A14" s="174" t="s">
        <v>1</v>
      </c>
      <c r="B14" s="90"/>
      <c r="C14" s="174" t="s">
        <v>178</v>
      </c>
      <c r="D14" s="90"/>
      <c r="E14" s="90"/>
      <c r="F14" s="90"/>
      <c r="G14" s="90"/>
      <c r="H14" s="90"/>
      <c r="I14" s="90"/>
      <c r="J14" s="90"/>
      <c r="K14" s="175">
        <v>64200</v>
      </c>
      <c r="L14" s="90"/>
      <c r="M14" s="175">
        <v>64200</v>
      </c>
      <c r="N14" s="90"/>
      <c r="O14" s="175">
        <v>0</v>
      </c>
      <c r="P14" s="90"/>
      <c r="Q14" s="176">
        <v>0</v>
      </c>
      <c r="R14" s="90"/>
    </row>
    <row r="15" spans="1:21" x14ac:dyDescent="0.45">
      <c r="A15" s="174" t="s">
        <v>1</v>
      </c>
      <c r="B15" s="90"/>
      <c r="C15" s="174" t="s">
        <v>180</v>
      </c>
      <c r="D15" s="90"/>
      <c r="E15" s="90"/>
      <c r="F15" s="90"/>
      <c r="G15" s="90"/>
      <c r="H15" s="90"/>
      <c r="I15" s="90"/>
      <c r="J15" s="90"/>
      <c r="K15" s="175">
        <v>0</v>
      </c>
      <c r="L15" s="90"/>
      <c r="M15" s="175">
        <v>0</v>
      </c>
      <c r="N15" s="90"/>
      <c r="O15" s="175">
        <v>1830.4</v>
      </c>
      <c r="P15" s="90"/>
      <c r="Q15" s="176" t="s">
        <v>1</v>
      </c>
      <c r="R15" s="90"/>
    </row>
    <row r="16" spans="1:21" x14ac:dyDescent="0.45">
      <c r="A16" s="174" t="s">
        <v>1</v>
      </c>
      <c r="B16" s="90"/>
      <c r="C16" s="174" t="s">
        <v>183</v>
      </c>
      <c r="D16" s="90"/>
      <c r="E16" s="90"/>
      <c r="F16" s="90"/>
      <c r="G16" s="90"/>
      <c r="H16" s="90"/>
      <c r="I16" s="90"/>
      <c r="J16" s="90"/>
      <c r="K16" s="175">
        <v>0</v>
      </c>
      <c r="L16" s="90"/>
      <c r="M16" s="175">
        <v>0</v>
      </c>
      <c r="N16" s="90"/>
      <c r="O16" s="175">
        <v>1830.4</v>
      </c>
      <c r="P16" s="90"/>
      <c r="Q16" s="176" t="s">
        <v>1</v>
      </c>
      <c r="R16" s="90"/>
    </row>
    <row r="17" spans="1:18" x14ac:dyDescent="0.45">
      <c r="A17" s="174" t="s">
        <v>1</v>
      </c>
      <c r="B17" s="90"/>
      <c r="C17" s="174" t="s">
        <v>184</v>
      </c>
      <c r="D17" s="90"/>
      <c r="E17" s="90"/>
      <c r="F17" s="90"/>
      <c r="G17" s="90"/>
      <c r="H17" s="90"/>
      <c r="I17" s="90"/>
      <c r="J17" s="90"/>
      <c r="K17" s="175">
        <v>43090.9</v>
      </c>
      <c r="L17" s="90"/>
      <c r="M17" s="175">
        <v>43090.9</v>
      </c>
      <c r="N17" s="90"/>
      <c r="O17" s="175">
        <v>0</v>
      </c>
      <c r="P17" s="90"/>
      <c r="Q17" s="176">
        <v>0</v>
      </c>
      <c r="R17" s="90"/>
    </row>
    <row r="18" spans="1:18" x14ac:dyDescent="0.45">
      <c r="A18" s="174" t="s">
        <v>1</v>
      </c>
      <c r="B18" s="90"/>
      <c r="C18" s="174" t="s">
        <v>199</v>
      </c>
      <c r="D18" s="90"/>
      <c r="E18" s="90"/>
      <c r="F18" s="90"/>
      <c r="G18" s="90"/>
      <c r="H18" s="90"/>
      <c r="I18" s="90"/>
      <c r="J18" s="90"/>
      <c r="K18" s="175">
        <v>43090.9</v>
      </c>
      <c r="L18" s="90"/>
      <c r="M18" s="175">
        <v>43090.9</v>
      </c>
      <c r="N18" s="90"/>
      <c r="O18" s="175">
        <v>0</v>
      </c>
      <c r="P18" s="90"/>
      <c r="Q18" s="176">
        <v>0</v>
      </c>
      <c r="R18" s="90"/>
    </row>
    <row r="19" spans="1:18" x14ac:dyDescent="0.45">
      <c r="A19" s="177" t="s">
        <v>1</v>
      </c>
      <c r="B19" s="90"/>
      <c r="C19" s="177" t="s">
        <v>285</v>
      </c>
      <c r="D19" s="90"/>
      <c r="E19" s="177" t="s">
        <v>286</v>
      </c>
      <c r="F19" s="90"/>
      <c r="G19" s="90"/>
      <c r="H19" s="90"/>
      <c r="I19" s="90"/>
      <c r="J19" s="90"/>
      <c r="K19" s="178">
        <v>4426918.4400000004</v>
      </c>
      <c r="L19" s="90"/>
      <c r="M19" s="178">
        <v>4426918.4400000004</v>
      </c>
      <c r="N19" s="90"/>
      <c r="O19" s="178">
        <v>1989919.2</v>
      </c>
      <c r="P19" s="90"/>
      <c r="Q19" s="179">
        <v>44.95</v>
      </c>
      <c r="R19" s="90"/>
    </row>
    <row r="20" spans="1:18" x14ac:dyDescent="0.45">
      <c r="A20" s="180"/>
      <c r="B20" s="90"/>
      <c r="C20" s="180" t="s">
        <v>287</v>
      </c>
      <c r="D20" s="90"/>
      <c r="E20" s="180" t="s">
        <v>288</v>
      </c>
      <c r="F20" s="90"/>
      <c r="G20" s="90"/>
      <c r="H20" s="90"/>
      <c r="I20" s="90"/>
      <c r="J20" s="90"/>
      <c r="K20" s="181">
        <v>96200</v>
      </c>
      <c r="L20" s="90"/>
      <c r="M20" s="181">
        <v>96200</v>
      </c>
      <c r="N20" s="90"/>
      <c r="O20" s="181">
        <v>63219.87</v>
      </c>
      <c r="P20" s="90"/>
      <c r="Q20" s="182">
        <v>65.72</v>
      </c>
      <c r="R20" s="90"/>
    </row>
    <row r="21" spans="1:18" x14ac:dyDescent="0.45">
      <c r="A21" s="174" t="s">
        <v>1</v>
      </c>
      <c r="B21" s="90"/>
      <c r="C21" s="174" t="s">
        <v>173</v>
      </c>
      <c r="D21" s="90"/>
      <c r="E21" s="90"/>
      <c r="F21" s="90"/>
      <c r="G21" s="90"/>
      <c r="H21" s="90"/>
      <c r="I21" s="90"/>
      <c r="J21" s="90"/>
      <c r="K21" s="175">
        <v>96200</v>
      </c>
      <c r="L21" s="90"/>
      <c r="M21" s="175">
        <v>96200</v>
      </c>
      <c r="N21" s="90"/>
      <c r="O21" s="175">
        <v>63219.87</v>
      </c>
      <c r="P21" s="90"/>
      <c r="Q21" s="176">
        <v>65.72</v>
      </c>
      <c r="R21" s="90"/>
    </row>
    <row r="22" spans="1:18" x14ac:dyDescent="0.45">
      <c r="A22" s="174" t="s">
        <v>1</v>
      </c>
      <c r="B22" s="90"/>
      <c r="C22" s="174" t="s">
        <v>174</v>
      </c>
      <c r="D22" s="90"/>
      <c r="E22" s="90"/>
      <c r="F22" s="90"/>
      <c r="G22" s="90"/>
      <c r="H22" s="90"/>
      <c r="I22" s="90"/>
      <c r="J22" s="90"/>
      <c r="K22" s="175">
        <v>96200</v>
      </c>
      <c r="L22" s="90"/>
      <c r="M22" s="175">
        <v>96200</v>
      </c>
      <c r="N22" s="90"/>
      <c r="O22" s="175">
        <v>63219.87</v>
      </c>
      <c r="P22" s="90"/>
      <c r="Q22" s="176">
        <v>65.72</v>
      </c>
      <c r="R22" s="90"/>
    </row>
    <row r="23" spans="1:18" x14ac:dyDescent="0.45">
      <c r="A23" s="183" t="s">
        <v>1</v>
      </c>
      <c r="B23" s="90"/>
      <c r="C23" s="183" t="s">
        <v>289</v>
      </c>
      <c r="D23" s="90"/>
      <c r="E23" s="183" t="s">
        <v>290</v>
      </c>
      <c r="F23" s="90"/>
      <c r="G23" s="90"/>
      <c r="H23" s="90"/>
      <c r="I23" s="90"/>
      <c r="J23" s="90"/>
      <c r="K23" s="93">
        <v>96200</v>
      </c>
      <c r="L23" s="90"/>
      <c r="M23" s="93">
        <v>96200</v>
      </c>
      <c r="N23" s="90"/>
      <c r="O23" s="93">
        <v>63219.87</v>
      </c>
      <c r="P23" s="90"/>
      <c r="Q23" s="94">
        <v>65.72</v>
      </c>
      <c r="R23" s="90"/>
    </row>
    <row r="24" spans="1:18" x14ac:dyDescent="0.45">
      <c r="A24" s="128" t="s">
        <v>1</v>
      </c>
      <c r="B24" s="90"/>
      <c r="C24" s="128" t="s">
        <v>291</v>
      </c>
      <c r="D24" s="90"/>
      <c r="E24" s="128" t="s">
        <v>292</v>
      </c>
      <c r="F24" s="90"/>
      <c r="G24" s="90"/>
      <c r="H24" s="90"/>
      <c r="I24" s="90"/>
      <c r="J24" s="90"/>
      <c r="K24" s="112" t="s">
        <v>1</v>
      </c>
      <c r="L24" s="90"/>
      <c r="M24" s="112" t="s">
        <v>1</v>
      </c>
      <c r="N24" s="90"/>
      <c r="O24" s="112">
        <v>63219.87</v>
      </c>
      <c r="P24" s="90"/>
      <c r="Q24" s="113" t="s">
        <v>1</v>
      </c>
      <c r="R24" s="90"/>
    </row>
    <row r="25" spans="1:18" x14ac:dyDescent="0.45">
      <c r="A25" s="180"/>
      <c r="B25" s="90"/>
      <c r="C25" s="180" t="s">
        <v>293</v>
      </c>
      <c r="D25" s="90"/>
      <c r="E25" s="180" t="s">
        <v>294</v>
      </c>
      <c r="F25" s="90"/>
      <c r="G25" s="90"/>
      <c r="H25" s="90"/>
      <c r="I25" s="90"/>
      <c r="J25" s="90"/>
      <c r="K25" s="181">
        <v>8176</v>
      </c>
      <c r="L25" s="90"/>
      <c r="M25" s="181">
        <v>8176</v>
      </c>
      <c r="N25" s="90"/>
      <c r="O25" s="181">
        <v>2044</v>
      </c>
      <c r="P25" s="90"/>
      <c r="Q25" s="182">
        <v>25</v>
      </c>
      <c r="R25" s="90"/>
    </row>
    <row r="26" spans="1:18" x14ac:dyDescent="0.45">
      <c r="A26" s="174" t="s">
        <v>1</v>
      </c>
      <c r="B26" s="90"/>
      <c r="C26" s="174" t="s">
        <v>173</v>
      </c>
      <c r="D26" s="90"/>
      <c r="E26" s="90"/>
      <c r="F26" s="90"/>
      <c r="G26" s="90"/>
      <c r="H26" s="90"/>
      <c r="I26" s="90"/>
      <c r="J26" s="90"/>
      <c r="K26" s="175">
        <v>8176</v>
      </c>
      <c r="L26" s="90"/>
      <c r="M26" s="175">
        <v>8176</v>
      </c>
      <c r="N26" s="90"/>
      <c r="O26" s="175">
        <v>2044</v>
      </c>
      <c r="P26" s="90"/>
      <c r="Q26" s="176">
        <v>25</v>
      </c>
      <c r="R26" s="90"/>
    </row>
    <row r="27" spans="1:18" x14ac:dyDescent="0.45">
      <c r="A27" s="174" t="s">
        <v>1</v>
      </c>
      <c r="B27" s="90"/>
      <c r="C27" s="174" t="s">
        <v>174</v>
      </c>
      <c r="D27" s="90"/>
      <c r="E27" s="90"/>
      <c r="F27" s="90"/>
      <c r="G27" s="90"/>
      <c r="H27" s="90"/>
      <c r="I27" s="90"/>
      <c r="J27" s="90"/>
      <c r="K27" s="175">
        <v>8176</v>
      </c>
      <c r="L27" s="90"/>
      <c r="M27" s="175">
        <v>8176</v>
      </c>
      <c r="N27" s="90"/>
      <c r="O27" s="175">
        <v>2044</v>
      </c>
      <c r="P27" s="90"/>
      <c r="Q27" s="176">
        <v>25</v>
      </c>
      <c r="R27" s="90"/>
    </row>
    <row r="28" spans="1:18" x14ac:dyDescent="0.45">
      <c r="A28" s="183" t="s">
        <v>1</v>
      </c>
      <c r="B28" s="90"/>
      <c r="C28" s="183" t="s">
        <v>295</v>
      </c>
      <c r="D28" s="90"/>
      <c r="E28" s="183" t="s">
        <v>296</v>
      </c>
      <c r="F28" s="90"/>
      <c r="G28" s="90"/>
      <c r="H28" s="90"/>
      <c r="I28" s="90"/>
      <c r="J28" s="90"/>
      <c r="K28" s="93">
        <v>8176</v>
      </c>
      <c r="L28" s="90"/>
      <c r="M28" s="93">
        <v>8176</v>
      </c>
      <c r="N28" s="90"/>
      <c r="O28" s="93">
        <v>2044</v>
      </c>
      <c r="P28" s="90"/>
      <c r="Q28" s="94">
        <v>25</v>
      </c>
      <c r="R28" s="90"/>
    </row>
    <row r="29" spans="1:18" x14ac:dyDescent="0.45">
      <c r="A29" s="128" t="s">
        <v>1</v>
      </c>
      <c r="B29" s="90"/>
      <c r="C29" s="128" t="s">
        <v>297</v>
      </c>
      <c r="D29" s="90"/>
      <c r="E29" s="128" t="s">
        <v>298</v>
      </c>
      <c r="F29" s="90"/>
      <c r="G29" s="90"/>
      <c r="H29" s="90"/>
      <c r="I29" s="90"/>
      <c r="J29" s="90"/>
      <c r="K29" s="112" t="s">
        <v>1</v>
      </c>
      <c r="L29" s="90"/>
      <c r="M29" s="112" t="s">
        <v>1</v>
      </c>
      <c r="N29" s="90"/>
      <c r="O29" s="112">
        <v>2044</v>
      </c>
      <c r="P29" s="90"/>
      <c r="Q29" s="113" t="s">
        <v>1</v>
      </c>
      <c r="R29" s="90"/>
    </row>
    <row r="30" spans="1:18" x14ac:dyDescent="0.45">
      <c r="A30" s="180"/>
      <c r="B30" s="90"/>
      <c r="C30" s="180" t="s">
        <v>299</v>
      </c>
      <c r="D30" s="90"/>
      <c r="E30" s="180" t="s">
        <v>300</v>
      </c>
      <c r="F30" s="90"/>
      <c r="G30" s="90"/>
      <c r="H30" s="90"/>
      <c r="I30" s="90"/>
      <c r="J30" s="90"/>
      <c r="K30" s="181">
        <v>2982840.12</v>
      </c>
      <c r="L30" s="90"/>
      <c r="M30" s="181">
        <v>2982840.12</v>
      </c>
      <c r="N30" s="90"/>
      <c r="O30" s="181">
        <v>1400021.01</v>
      </c>
      <c r="P30" s="90"/>
      <c r="Q30" s="182">
        <v>46.94</v>
      </c>
      <c r="R30" s="90"/>
    </row>
    <row r="31" spans="1:18" x14ac:dyDescent="0.45">
      <c r="A31" s="174" t="s">
        <v>1</v>
      </c>
      <c r="B31" s="90"/>
      <c r="C31" s="174" t="s">
        <v>173</v>
      </c>
      <c r="D31" s="90"/>
      <c r="E31" s="90"/>
      <c r="F31" s="90"/>
      <c r="G31" s="90"/>
      <c r="H31" s="90"/>
      <c r="I31" s="90"/>
      <c r="J31" s="90"/>
      <c r="K31" s="175">
        <v>2875549.22</v>
      </c>
      <c r="L31" s="90"/>
      <c r="M31" s="175">
        <v>2875549.22</v>
      </c>
      <c r="N31" s="90"/>
      <c r="O31" s="175">
        <v>1400021.01</v>
      </c>
      <c r="P31" s="90"/>
      <c r="Q31" s="176">
        <v>48.69</v>
      </c>
      <c r="R31" s="90"/>
    </row>
    <row r="32" spans="1:18" x14ac:dyDescent="0.45">
      <c r="A32" s="174" t="s">
        <v>1</v>
      </c>
      <c r="B32" s="90"/>
      <c r="C32" s="174" t="s">
        <v>174</v>
      </c>
      <c r="D32" s="90"/>
      <c r="E32" s="90"/>
      <c r="F32" s="90"/>
      <c r="G32" s="90"/>
      <c r="H32" s="90"/>
      <c r="I32" s="90"/>
      <c r="J32" s="90"/>
      <c r="K32" s="175">
        <v>2875549.22</v>
      </c>
      <c r="L32" s="90"/>
      <c r="M32" s="175">
        <v>2875549.22</v>
      </c>
      <c r="N32" s="90"/>
      <c r="O32" s="175">
        <v>1400021.01</v>
      </c>
      <c r="P32" s="90"/>
      <c r="Q32" s="176">
        <v>48.69</v>
      </c>
      <c r="R32" s="90"/>
    </row>
    <row r="33" spans="1:18" x14ac:dyDescent="0.45">
      <c r="A33" s="183" t="s">
        <v>1</v>
      </c>
      <c r="B33" s="90"/>
      <c r="C33" s="183" t="s">
        <v>301</v>
      </c>
      <c r="D33" s="90"/>
      <c r="E33" s="183" t="s">
        <v>302</v>
      </c>
      <c r="F33" s="90"/>
      <c r="G33" s="90"/>
      <c r="H33" s="90"/>
      <c r="I33" s="90"/>
      <c r="J33" s="90"/>
      <c r="K33" s="93">
        <v>2118459.1</v>
      </c>
      <c r="L33" s="90"/>
      <c r="M33" s="93">
        <v>2118459.1</v>
      </c>
      <c r="N33" s="90"/>
      <c r="O33" s="93">
        <v>1085920.83</v>
      </c>
      <c r="P33" s="90"/>
      <c r="Q33" s="94">
        <v>51.26</v>
      </c>
      <c r="R33" s="90"/>
    </row>
    <row r="34" spans="1:18" x14ac:dyDescent="0.45">
      <c r="A34" s="128" t="s">
        <v>1</v>
      </c>
      <c r="B34" s="90"/>
      <c r="C34" s="128" t="s">
        <v>303</v>
      </c>
      <c r="D34" s="90"/>
      <c r="E34" s="128" t="s">
        <v>304</v>
      </c>
      <c r="F34" s="90"/>
      <c r="G34" s="90"/>
      <c r="H34" s="90"/>
      <c r="I34" s="90"/>
      <c r="J34" s="90"/>
      <c r="K34" s="112" t="s">
        <v>1</v>
      </c>
      <c r="L34" s="90"/>
      <c r="M34" s="112" t="s">
        <v>1</v>
      </c>
      <c r="N34" s="90"/>
      <c r="O34" s="112">
        <v>868589.93</v>
      </c>
      <c r="P34" s="90"/>
      <c r="Q34" s="113" t="s">
        <v>1</v>
      </c>
      <c r="R34" s="90"/>
    </row>
    <row r="35" spans="1:18" x14ac:dyDescent="0.45">
      <c r="A35" s="128" t="s">
        <v>1</v>
      </c>
      <c r="B35" s="90"/>
      <c r="C35" s="128" t="s">
        <v>305</v>
      </c>
      <c r="D35" s="90"/>
      <c r="E35" s="128" t="s">
        <v>306</v>
      </c>
      <c r="F35" s="90"/>
      <c r="G35" s="90"/>
      <c r="H35" s="90"/>
      <c r="I35" s="90"/>
      <c r="J35" s="90"/>
      <c r="K35" s="112" t="s">
        <v>1</v>
      </c>
      <c r="L35" s="90"/>
      <c r="M35" s="112" t="s">
        <v>1</v>
      </c>
      <c r="N35" s="90"/>
      <c r="O35" s="112">
        <v>73299.820000000007</v>
      </c>
      <c r="P35" s="90"/>
      <c r="Q35" s="113" t="s">
        <v>1</v>
      </c>
      <c r="R35" s="90"/>
    </row>
    <row r="36" spans="1:18" x14ac:dyDescent="0.45">
      <c r="A36" s="128" t="s">
        <v>1</v>
      </c>
      <c r="B36" s="90"/>
      <c r="C36" s="128" t="s">
        <v>307</v>
      </c>
      <c r="D36" s="90"/>
      <c r="E36" s="128" t="s">
        <v>308</v>
      </c>
      <c r="F36" s="90"/>
      <c r="G36" s="90"/>
      <c r="H36" s="90"/>
      <c r="I36" s="90"/>
      <c r="J36" s="90"/>
      <c r="K36" s="112" t="s">
        <v>1</v>
      </c>
      <c r="L36" s="90"/>
      <c r="M36" s="112" t="s">
        <v>1</v>
      </c>
      <c r="N36" s="90"/>
      <c r="O36" s="112">
        <v>713.67</v>
      </c>
      <c r="P36" s="90"/>
      <c r="Q36" s="113" t="s">
        <v>1</v>
      </c>
      <c r="R36" s="90"/>
    </row>
    <row r="37" spans="1:18" x14ac:dyDescent="0.45">
      <c r="A37" s="128" t="s">
        <v>1</v>
      </c>
      <c r="B37" s="90"/>
      <c r="C37" s="128" t="s">
        <v>309</v>
      </c>
      <c r="D37" s="90"/>
      <c r="E37" s="128" t="s">
        <v>310</v>
      </c>
      <c r="F37" s="90"/>
      <c r="G37" s="90"/>
      <c r="H37" s="90"/>
      <c r="I37" s="90"/>
      <c r="J37" s="90"/>
      <c r="K37" s="112" t="s">
        <v>1</v>
      </c>
      <c r="L37" s="90"/>
      <c r="M37" s="112" t="s">
        <v>1</v>
      </c>
      <c r="N37" s="90"/>
      <c r="O37" s="112">
        <v>143317.41</v>
      </c>
      <c r="P37" s="90"/>
      <c r="Q37" s="113" t="s">
        <v>1</v>
      </c>
      <c r="R37" s="90"/>
    </row>
    <row r="38" spans="1:18" x14ac:dyDescent="0.45">
      <c r="A38" s="183" t="s">
        <v>1</v>
      </c>
      <c r="B38" s="90"/>
      <c r="C38" s="183" t="s">
        <v>289</v>
      </c>
      <c r="D38" s="90"/>
      <c r="E38" s="183" t="s">
        <v>290</v>
      </c>
      <c r="F38" s="90"/>
      <c r="G38" s="90"/>
      <c r="H38" s="90"/>
      <c r="I38" s="90"/>
      <c r="J38" s="90"/>
      <c r="K38" s="93">
        <v>649390.12</v>
      </c>
      <c r="L38" s="90"/>
      <c r="M38" s="93">
        <v>649390.12</v>
      </c>
      <c r="N38" s="90"/>
      <c r="O38" s="93">
        <v>274838.27</v>
      </c>
      <c r="P38" s="90"/>
      <c r="Q38" s="94">
        <v>42.32</v>
      </c>
      <c r="R38" s="90"/>
    </row>
    <row r="39" spans="1:18" x14ac:dyDescent="0.45">
      <c r="A39" s="128" t="s">
        <v>1</v>
      </c>
      <c r="B39" s="90"/>
      <c r="C39" s="128" t="s">
        <v>311</v>
      </c>
      <c r="D39" s="90"/>
      <c r="E39" s="128" t="s">
        <v>312</v>
      </c>
      <c r="F39" s="90"/>
      <c r="G39" s="90"/>
      <c r="H39" s="90"/>
      <c r="I39" s="90"/>
      <c r="J39" s="90"/>
      <c r="K39" s="112" t="s">
        <v>1</v>
      </c>
      <c r="L39" s="90"/>
      <c r="M39" s="112" t="s">
        <v>1</v>
      </c>
      <c r="N39" s="90"/>
      <c r="O39" s="112">
        <v>5746.26</v>
      </c>
      <c r="P39" s="90"/>
      <c r="Q39" s="113" t="s">
        <v>1</v>
      </c>
      <c r="R39" s="90"/>
    </row>
    <row r="40" spans="1:18" x14ac:dyDescent="0.45">
      <c r="A40" s="128" t="s">
        <v>1</v>
      </c>
      <c r="B40" s="90"/>
      <c r="C40" s="128" t="s">
        <v>313</v>
      </c>
      <c r="D40" s="90"/>
      <c r="E40" s="128" t="s">
        <v>314</v>
      </c>
      <c r="F40" s="90"/>
      <c r="G40" s="90"/>
      <c r="H40" s="90"/>
      <c r="I40" s="90"/>
      <c r="J40" s="90"/>
      <c r="K40" s="112" t="s">
        <v>1</v>
      </c>
      <c r="L40" s="90"/>
      <c r="M40" s="112" t="s">
        <v>1</v>
      </c>
      <c r="N40" s="90"/>
      <c r="O40" s="112">
        <v>16703.400000000001</v>
      </c>
      <c r="P40" s="90"/>
      <c r="Q40" s="113" t="s">
        <v>1</v>
      </c>
      <c r="R40" s="90"/>
    </row>
    <row r="41" spans="1:18" x14ac:dyDescent="0.45">
      <c r="A41" s="128" t="s">
        <v>1</v>
      </c>
      <c r="B41" s="90"/>
      <c r="C41" s="128" t="s">
        <v>315</v>
      </c>
      <c r="D41" s="90"/>
      <c r="E41" s="128" t="s">
        <v>316</v>
      </c>
      <c r="F41" s="90"/>
      <c r="G41" s="90"/>
      <c r="H41" s="90"/>
      <c r="I41" s="90"/>
      <c r="J41" s="90"/>
      <c r="K41" s="112" t="s">
        <v>1</v>
      </c>
      <c r="L41" s="90"/>
      <c r="M41" s="112" t="s">
        <v>1</v>
      </c>
      <c r="N41" s="90"/>
      <c r="O41" s="112">
        <v>5264.5</v>
      </c>
      <c r="P41" s="90"/>
      <c r="Q41" s="113" t="s">
        <v>1</v>
      </c>
      <c r="R41" s="90"/>
    </row>
    <row r="42" spans="1:18" x14ac:dyDescent="0.45">
      <c r="A42" s="128" t="s">
        <v>1</v>
      </c>
      <c r="B42" s="90"/>
      <c r="C42" s="128" t="s">
        <v>317</v>
      </c>
      <c r="D42" s="90"/>
      <c r="E42" s="128" t="s">
        <v>318</v>
      </c>
      <c r="F42" s="90"/>
      <c r="G42" s="90"/>
      <c r="H42" s="90"/>
      <c r="I42" s="90"/>
      <c r="J42" s="90"/>
      <c r="K42" s="112" t="s">
        <v>1</v>
      </c>
      <c r="L42" s="90"/>
      <c r="M42" s="112" t="s">
        <v>1</v>
      </c>
      <c r="N42" s="90"/>
      <c r="O42" s="112">
        <v>9979.67</v>
      </c>
      <c r="P42" s="90"/>
      <c r="Q42" s="113" t="s">
        <v>1</v>
      </c>
      <c r="R42" s="90"/>
    </row>
    <row r="43" spans="1:18" x14ac:dyDescent="0.45">
      <c r="A43" s="128" t="s">
        <v>1</v>
      </c>
      <c r="B43" s="90"/>
      <c r="C43" s="128" t="s">
        <v>319</v>
      </c>
      <c r="D43" s="90"/>
      <c r="E43" s="128" t="s">
        <v>320</v>
      </c>
      <c r="F43" s="90"/>
      <c r="G43" s="90"/>
      <c r="H43" s="90"/>
      <c r="I43" s="90"/>
      <c r="J43" s="90"/>
      <c r="K43" s="112" t="s">
        <v>1</v>
      </c>
      <c r="L43" s="90"/>
      <c r="M43" s="112" t="s">
        <v>1</v>
      </c>
      <c r="N43" s="90"/>
      <c r="O43" s="112">
        <v>36.11</v>
      </c>
      <c r="P43" s="90"/>
      <c r="Q43" s="113" t="s">
        <v>1</v>
      </c>
      <c r="R43" s="90"/>
    </row>
    <row r="44" spans="1:18" x14ac:dyDescent="0.45">
      <c r="A44" s="128" t="s">
        <v>1</v>
      </c>
      <c r="B44" s="90"/>
      <c r="C44" s="128" t="s">
        <v>321</v>
      </c>
      <c r="D44" s="90"/>
      <c r="E44" s="128" t="s">
        <v>322</v>
      </c>
      <c r="F44" s="90"/>
      <c r="G44" s="90"/>
      <c r="H44" s="90"/>
      <c r="I44" s="90"/>
      <c r="J44" s="90"/>
      <c r="K44" s="112" t="s">
        <v>1</v>
      </c>
      <c r="L44" s="90"/>
      <c r="M44" s="112" t="s">
        <v>1</v>
      </c>
      <c r="N44" s="90"/>
      <c r="O44" s="112">
        <v>431.25</v>
      </c>
      <c r="P44" s="90"/>
      <c r="Q44" s="113" t="s">
        <v>1</v>
      </c>
      <c r="R44" s="90"/>
    </row>
    <row r="45" spans="1:18" x14ac:dyDescent="0.45">
      <c r="A45" s="128" t="s">
        <v>1</v>
      </c>
      <c r="B45" s="90"/>
      <c r="C45" s="128" t="s">
        <v>323</v>
      </c>
      <c r="D45" s="90"/>
      <c r="E45" s="128" t="s">
        <v>324</v>
      </c>
      <c r="F45" s="90"/>
      <c r="G45" s="90"/>
      <c r="H45" s="90"/>
      <c r="I45" s="90"/>
      <c r="J45" s="90"/>
      <c r="K45" s="112" t="s">
        <v>1</v>
      </c>
      <c r="L45" s="90"/>
      <c r="M45" s="112" t="s">
        <v>1</v>
      </c>
      <c r="N45" s="90"/>
      <c r="O45" s="112">
        <v>17362.57</v>
      </c>
      <c r="P45" s="90"/>
      <c r="Q45" s="113" t="s">
        <v>1</v>
      </c>
      <c r="R45" s="90"/>
    </row>
    <row r="46" spans="1:18" x14ac:dyDescent="0.45">
      <c r="A46" s="128" t="s">
        <v>1</v>
      </c>
      <c r="B46" s="90"/>
      <c r="C46" s="128" t="s">
        <v>325</v>
      </c>
      <c r="D46" s="90"/>
      <c r="E46" s="128" t="s">
        <v>326</v>
      </c>
      <c r="F46" s="90"/>
      <c r="G46" s="90"/>
      <c r="H46" s="90"/>
      <c r="I46" s="90"/>
      <c r="J46" s="90"/>
      <c r="K46" s="112" t="s">
        <v>1</v>
      </c>
      <c r="L46" s="90"/>
      <c r="M46" s="112" t="s">
        <v>1</v>
      </c>
      <c r="N46" s="90"/>
      <c r="O46" s="112">
        <v>8672.41</v>
      </c>
      <c r="P46" s="90"/>
      <c r="Q46" s="113" t="s">
        <v>1</v>
      </c>
      <c r="R46" s="90"/>
    </row>
    <row r="47" spans="1:18" x14ac:dyDescent="0.45">
      <c r="A47" s="128" t="s">
        <v>1</v>
      </c>
      <c r="B47" s="90"/>
      <c r="C47" s="128" t="s">
        <v>327</v>
      </c>
      <c r="D47" s="90"/>
      <c r="E47" s="128" t="s">
        <v>328</v>
      </c>
      <c r="F47" s="90"/>
      <c r="G47" s="90"/>
      <c r="H47" s="90"/>
      <c r="I47" s="90"/>
      <c r="J47" s="90"/>
      <c r="K47" s="112" t="s">
        <v>1</v>
      </c>
      <c r="L47" s="90"/>
      <c r="M47" s="112" t="s">
        <v>1</v>
      </c>
      <c r="N47" s="90"/>
      <c r="O47" s="112">
        <v>11870.27</v>
      </c>
      <c r="P47" s="90"/>
      <c r="Q47" s="113" t="s">
        <v>1</v>
      </c>
      <c r="R47" s="90"/>
    </row>
    <row r="48" spans="1:18" x14ac:dyDescent="0.45">
      <c r="A48" s="128" t="s">
        <v>1</v>
      </c>
      <c r="B48" s="90"/>
      <c r="C48" s="128" t="s">
        <v>329</v>
      </c>
      <c r="D48" s="90"/>
      <c r="E48" s="128" t="s">
        <v>330</v>
      </c>
      <c r="F48" s="90"/>
      <c r="G48" s="90"/>
      <c r="H48" s="90"/>
      <c r="I48" s="90"/>
      <c r="J48" s="90"/>
      <c r="K48" s="112" t="s">
        <v>1</v>
      </c>
      <c r="L48" s="90"/>
      <c r="M48" s="112" t="s">
        <v>1</v>
      </c>
      <c r="N48" s="90"/>
      <c r="O48" s="112">
        <v>4523.8</v>
      </c>
      <c r="P48" s="90"/>
      <c r="Q48" s="113" t="s">
        <v>1</v>
      </c>
      <c r="R48" s="90"/>
    </row>
    <row r="49" spans="1:18" x14ac:dyDescent="0.45">
      <c r="A49" s="128" t="s">
        <v>1</v>
      </c>
      <c r="B49" s="90"/>
      <c r="C49" s="128" t="s">
        <v>331</v>
      </c>
      <c r="D49" s="90"/>
      <c r="E49" s="128" t="s">
        <v>332</v>
      </c>
      <c r="F49" s="90"/>
      <c r="G49" s="90"/>
      <c r="H49" s="90"/>
      <c r="I49" s="90"/>
      <c r="J49" s="90"/>
      <c r="K49" s="112" t="s">
        <v>1</v>
      </c>
      <c r="L49" s="90"/>
      <c r="M49" s="112" t="s">
        <v>1</v>
      </c>
      <c r="N49" s="90"/>
      <c r="O49" s="112">
        <v>1940.95</v>
      </c>
      <c r="P49" s="90"/>
      <c r="Q49" s="113" t="s">
        <v>1</v>
      </c>
      <c r="R49" s="90"/>
    </row>
    <row r="50" spans="1:18" x14ac:dyDescent="0.45">
      <c r="A50" s="128" t="s">
        <v>1</v>
      </c>
      <c r="B50" s="90"/>
      <c r="C50" s="128" t="s">
        <v>333</v>
      </c>
      <c r="D50" s="90"/>
      <c r="E50" s="128" t="s">
        <v>334</v>
      </c>
      <c r="F50" s="90"/>
      <c r="G50" s="90"/>
      <c r="H50" s="90"/>
      <c r="I50" s="90"/>
      <c r="J50" s="90"/>
      <c r="K50" s="112" t="s">
        <v>1</v>
      </c>
      <c r="L50" s="90"/>
      <c r="M50" s="112" t="s">
        <v>1</v>
      </c>
      <c r="N50" s="90"/>
      <c r="O50" s="112">
        <v>13616.88</v>
      </c>
      <c r="P50" s="90"/>
      <c r="Q50" s="113" t="s">
        <v>1</v>
      </c>
      <c r="R50" s="90"/>
    </row>
    <row r="51" spans="1:18" x14ac:dyDescent="0.45">
      <c r="A51" s="128" t="s">
        <v>1</v>
      </c>
      <c r="B51" s="90"/>
      <c r="C51" s="128" t="s">
        <v>335</v>
      </c>
      <c r="D51" s="90"/>
      <c r="E51" s="128" t="s">
        <v>336</v>
      </c>
      <c r="F51" s="90"/>
      <c r="G51" s="90"/>
      <c r="H51" s="90"/>
      <c r="I51" s="90"/>
      <c r="J51" s="90"/>
      <c r="K51" s="112" t="s">
        <v>1</v>
      </c>
      <c r="L51" s="90"/>
      <c r="M51" s="112" t="s">
        <v>1</v>
      </c>
      <c r="N51" s="90"/>
      <c r="O51" s="112">
        <v>57025</v>
      </c>
      <c r="P51" s="90"/>
      <c r="Q51" s="113" t="s">
        <v>1</v>
      </c>
      <c r="R51" s="90"/>
    </row>
    <row r="52" spans="1:18" x14ac:dyDescent="0.45">
      <c r="A52" s="128" t="s">
        <v>1</v>
      </c>
      <c r="B52" s="90"/>
      <c r="C52" s="128" t="s">
        <v>337</v>
      </c>
      <c r="D52" s="90"/>
      <c r="E52" s="128" t="s">
        <v>338</v>
      </c>
      <c r="F52" s="90"/>
      <c r="G52" s="90"/>
      <c r="H52" s="90"/>
      <c r="I52" s="90"/>
      <c r="J52" s="90"/>
      <c r="K52" s="112" t="s">
        <v>1</v>
      </c>
      <c r="L52" s="90"/>
      <c r="M52" s="112" t="s">
        <v>1</v>
      </c>
      <c r="N52" s="90"/>
      <c r="O52" s="112">
        <v>36457.49</v>
      </c>
      <c r="P52" s="90"/>
      <c r="Q52" s="113" t="s">
        <v>1</v>
      </c>
      <c r="R52" s="90"/>
    </row>
    <row r="53" spans="1:18" x14ac:dyDescent="0.45">
      <c r="A53" s="128" t="s">
        <v>1</v>
      </c>
      <c r="B53" s="90"/>
      <c r="C53" s="128" t="s">
        <v>339</v>
      </c>
      <c r="D53" s="90"/>
      <c r="E53" s="128" t="s">
        <v>340</v>
      </c>
      <c r="F53" s="90"/>
      <c r="G53" s="90"/>
      <c r="H53" s="90"/>
      <c r="I53" s="90"/>
      <c r="J53" s="90"/>
      <c r="K53" s="112" t="s">
        <v>1</v>
      </c>
      <c r="L53" s="90"/>
      <c r="M53" s="112" t="s">
        <v>1</v>
      </c>
      <c r="N53" s="90"/>
      <c r="O53" s="112">
        <v>35513.629999999997</v>
      </c>
      <c r="P53" s="90"/>
      <c r="Q53" s="113" t="s">
        <v>1</v>
      </c>
      <c r="R53" s="90"/>
    </row>
    <row r="54" spans="1:18" x14ac:dyDescent="0.45">
      <c r="A54" s="128" t="s">
        <v>1</v>
      </c>
      <c r="B54" s="90"/>
      <c r="C54" s="128" t="s">
        <v>341</v>
      </c>
      <c r="D54" s="90"/>
      <c r="E54" s="128" t="s">
        <v>342</v>
      </c>
      <c r="F54" s="90"/>
      <c r="G54" s="90"/>
      <c r="H54" s="90"/>
      <c r="I54" s="90"/>
      <c r="J54" s="90"/>
      <c r="K54" s="112" t="s">
        <v>1</v>
      </c>
      <c r="L54" s="90"/>
      <c r="M54" s="112" t="s">
        <v>1</v>
      </c>
      <c r="N54" s="90"/>
      <c r="O54" s="112">
        <v>21679.68</v>
      </c>
      <c r="P54" s="90"/>
      <c r="Q54" s="113" t="s">
        <v>1</v>
      </c>
      <c r="R54" s="90"/>
    </row>
    <row r="55" spans="1:18" x14ac:dyDescent="0.45">
      <c r="A55" s="128" t="s">
        <v>1</v>
      </c>
      <c r="B55" s="90"/>
      <c r="C55" s="128" t="s">
        <v>343</v>
      </c>
      <c r="D55" s="90"/>
      <c r="E55" s="128" t="s">
        <v>344</v>
      </c>
      <c r="F55" s="90"/>
      <c r="G55" s="90"/>
      <c r="H55" s="90"/>
      <c r="I55" s="90"/>
      <c r="J55" s="90"/>
      <c r="K55" s="112" t="s">
        <v>1</v>
      </c>
      <c r="L55" s="90"/>
      <c r="M55" s="112" t="s">
        <v>1</v>
      </c>
      <c r="N55" s="90"/>
      <c r="O55" s="112">
        <v>3748.45</v>
      </c>
      <c r="P55" s="90"/>
      <c r="Q55" s="113" t="s">
        <v>1</v>
      </c>
      <c r="R55" s="90"/>
    </row>
    <row r="56" spans="1:18" x14ac:dyDescent="0.45">
      <c r="A56" s="128" t="s">
        <v>1</v>
      </c>
      <c r="B56" s="90"/>
      <c r="C56" s="128" t="s">
        <v>345</v>
      </c>
      <c r="D56" s="90"/>
      <c r="E56" s="128" t="s">
        <v>346</v>
      </c>
      <c r="F56" s="90"/>
      <c r="G56" s="90"/>
      <c r="H56" s="90"/>
      <c r="I56" s="90"/>
      <c r="J56" s="90"/>
      <c r="K56" s="112" t="s">
        <v>1</v>
      </c>
      <c r="L56" s="90"/>
      <c r="M56" s="112" t="s">
        <v>1</v>
      </c>
      <c r="N56" s="90"/>
      <c r="O56" s="112">
        <v>24265.95</v>
      </c>
      <c r="P56" s="90"/>
      <c r="Q56" s="113" t="s">
        <v>1</v>
      </c>
      <c r="R56" s="90"/>
    </row>
    <row r="57" spans="1:18" x14ac:dyDescent="0.45">
      <c r="A57" s="183" t="s">
        <v>1</v>
      </c>
      <c r="B57" s="90"/>
      <c r="C57" s="183" t="s">
        <v>347</v>
      </c>
      <c r="D57" s="90"/>
      <c r="E57" s="183" t="s">
        <v>348</v>
      </c>
      <c r="F57" s="90"/>
      <c r="G57" s="90"/>
      <c r="H57" s="90"/>
      <c r="I57" s="90"/>
      <c r="J57" s="90"/>
      <c r="K57" s="93">
        <v>107700</v>
      </c>
      <c r="L57" s="90"/>
      <c r="M57" s="93">
        <v>107700</v>
      </c>
      <c r="N57" s="90"/>
      <c r="O57" s="93">
        <v>39261.910000000003</v>
      </c>
      <c r="P57" s="90"/>
      <c r="Q57" s="94">
        <v>36.450000000000003</v>
      </c>
      <c r="R57" s="90"/>
    </row>
    <row r="58" spans="1:18" x14ac:dyDescent="0.45">
      <c r="A58" s="128" t="s">
        <v>1</v>
      </c>
      <c r="B58" s="90"/>
      <c r="C58" s="128" t="s">
        <v>349</v>
      </c>
      <c r="D58" s="90"/>
      <c r="E58" s="128" t="s">
        <v>350</v>
      </c>
      <c r="F58" s="90"/>
      <c r="G58" s="90"/>
      <c r="H58" s="90"/>
      <c r="I58" s="90"/>
      <c r="J58" s="90"/>
      <c r="K58" s="112" t="s">
        <v>1</v>
      </c>
      <c r="L58" s="90"/>
      <c r="M58" s="112" t="s">
        <v>1</v>
      </c>
      <c r="N58" s="90"/>
      <c r="O58" s="112">
        <v>3295.2</v>
      </c>
      <c r="P58" s="90"/>
      <c r="Q58" s="113" t="s">
        <v>1</v>
      </c>
      <c r="R58" s="90"/>
    </row>
    <row r="59" spans="1:18" x14ac:dyDescent="0.45">
      <c r="A59" s="128" t="s">
        <v>1</v>
      </c>
      <c r="B59" s="90"/>
      <c r="C59" s="128" t="s">
        <v>351</v>
      </c>
      <c r="D59" s="90"/>
      <c r="E59" s="128" t="s">
        <v>352</v>
      </c>
      <c r="F59" s="90"/>
      <c r="G59" s="90"/>
      <c r="H59" s="90"/>
      <c r="I59" s="90"/>
      <c r="J59" s="90"/>
      <c r="K59" s="112" t="s">
        <v>1</v>
      </c>
      <c r="L59" s="90"/>
      <c r="M59" s="112" t="s">
        <v>1</v>
      </c>
      <c r="N59" s="90"/>
      <c r="O59" s="112">
        <v>76.09</v>
      </c>
      <c r="P59" s="90"/>
      <c r="Q59" s="113" t="s">
        <v>1</v>
      </c>
      <c r="R59" s="90"/>
    </row>
    <row r="60" spans="1:18" x14ac:dyDescent="0.45">
      <c r="A60" s="128" t="s">
        <v>1</v>
      </c>
      <c r="B60" s="90"/>
      <c r="C60" s="128" t="s">
        <v>353</v>
      </c>
      <c r="D60" s="90"/>
      <c r="E60" s="128" t="s">
        <v>354</v>
      </c>
      <c r="F60" s="90"/>
      <c r="G60" s="90"/>
      <c r="H60" s="90"/>
      <c r="I60" s="90"/>
      <c r="J60" s="90"/>
      <c r="K60" s="112" t="s">
        <v>1</v>
      </c>
      <c r="L60" s="90"/>
      <c r="M60" s="112" t="s">
        <v>1</v>
      </c>
      <c r="N60" s="90"/>
      <c r="O60" s="112">
        <v>35890.620000000003</v>
      </c>
      <c r="P60" s="90"/>
      <c r="Q60" s="113" t="s">
        <v>1</v>
      </c>
      <c r="R60" s="90"/>
    </row>
    <row r="61" spans="1:18" x14ac:dyDescent="0.45">
      <c r="A61" s="174" t="s">
        <v>1</v>
      </c>
      <c r="B61" s="90"/>
      <c r="C61" s="174" t="s">
        <v>176</v>
      </c>
      <c r="D61" s="90"/>
      <c r="E61" s="90"/>
      <c r="F61" s="90"/>
      <c r="G61" s="90"/>
      <c r="H61" s="90"/>
      <c r="I61" s="90"/>
      <c r="J61" s="90"/>
      <c r="K61" s="175">
        <v>64200</v>
      </c>
      <c r="L61" s="90"/>
      <c r="M61" s="175">
        <v>64200</v>
      </c>
      <c r="N61" s="90"/>
      <c r="O61" s="175">
        <v>0</v>
      </c>
      <c r="P61" s="90"/>
      <c r="Q61" s="176">
        <v>0</v>
      </c>
      <c r="R61" s="90"/>
    </row>
    <row r="62" spans="1:18" x14ac:dyDescent="0.45">
      <c r="A62" s="174" t="s">
        <v>1</v>
      </c>
      <c r="B62" s="90"/>
      <c r="C62" s="174" t="s">
        <v>178</v>
      </c>
      <c r="D62" s="90"/>
      <c r="E62" s="90"/>
      <c r="F62" s="90"/>
      <c r="G62" s="90"/>
      <c r="H62" s="90"/>
      <c r="I62" s="90"/>
      <c r="J62" s="90"/>
      <c r="K62" s="175">
        <v>64200</v>
      </c>
      <c r="L62" s="90"/>
      <c r="M62" s="175">
        <v>64200</v>
      </c>
      <c r="N62" s="90"/>
      <c r="O62" s="175">
        <v>0</v>
      </c>
      <c r="P62" s="90"/>
      <c r="Q62" s="176">
        <v>0</v>
      </c>
      <c r="R62" s="90"/>
    </row>
    <row r="63" spans="1:18" x14ac:dyDescent="0.45">
      <c r="A63" s="183" t="s">
        <v>1</v>
      </c>
      <c r="B63" s="90"/>
      <c r="C63" s="183" t="s">
        <v>301</v>
      </c>
      <c r="D63" s="90"/>
      <c r="E63" s="183" t="s">
        <v>302</v>
      </c>
      <c r="F63" s="90"/>
      <c r="G63" s="90"/>
      <c r="H63" s="90"/>
      <c r="I63" s="90"/>
      <c r="J63" s="90"/>
      <c r="K63" s="93">
        <v>64200</v>
      </c>
      <c r="L63" s="90"/>
      <c r="M63" s="93">
        <v>64200</v>
      </c>
      <c r="N63" s="90"/>
      <c r="O63" s="93">
        <v>0</v>
      </c>
      <c r="P63" s="90"/>
      <c r="Q63" s="94">
        <v>0</v>
      </c>
      <c r="R63" s="90"/>
    </row>
    <row r="64" spans="1:18" x14ac:dyDescent="0.45">
      <c r="A64" s="174" t="s">
        <v>1</v>
      </c>
      <c r="B64" s="90"/>
      <c r="C64" s="174" t="s">
        <v>184</v>
      </c>
      <c r="D64" s="90"/>
      <c r="E64" s="90"/>
      <c r="F64" s="90"/>
      <c r="G64" s="90"/>
      <c r="H64" s="90"/>
      <c r="I64" s="90"/>
      <c r="J64" s="90"/>
      <c r="K64" s="175">
        <v>43090.9</v>
      </c>
      <c r="L64" s="90"/>
      <c r="M64" s="175">
        <v>43090.9</v>
      </c>
      <c r="N64" s="90"/>
      <c r="O64" s="175">
        <v>0</v>
      </c>
      <c r="P64" s="90"/>
      <c r="Q64" s="176">
        <v>0</v>
      </c>
      <c r="R64" s="90"/>
    </row>
    <row r="65" spans="1:18" x14ac:dyDescent="0.45">
      <c r="A65" s="174" t="s">
        <v>1</v>
      </c>
      <c r="B65" s="90"/>
      <c r="C65" s="174" t="s">
        <v>199</v>
      </c>
      <c r="D65" s="90"/>
      <c r="E65" s="90"/>
      <c r="F65" s="90"/>
      <c r="G65" s="90"/>
      <c r="H65" s="90"/>
      <c r="I65" s="90"/>
      <c r="J65" s="90"/>
      <c r="K65" s="175">
        <v>43090.9</v>
      </c>
      <c r="L65" s="90"/>
      <c r="M65" s="175">
        <v>43090.9</v>
      </c>
      <c r="N65" s="90"/>
      <c r="O65" s="175">
        <v>0</v>
      </c>
      <c r="P65" s="90"/>
      <c r="Q65" s="176">
        <v>0</v>
      </c>
      <c r="R65" s="90"/>
    </row>
    <row r="66" spans="1:18" x14ac:dyDescent="0.45">
      <c r="A66" s="183" t="s">
        <v>1</v>
      </c>
      <c r="B66" s="90"/>
      <c r="C66" s="183" t="s">
        <v>301</v>
      </c>
      <c r="D66" s="90"/>
      <c r="E66" s="183" t="s">
        <v>302</v>
      </c>
      <c r="F66" s="90"/>
      <c r="G66" s="90"/>
      <c r="H66" s="90"/>
      <c r="I66" s="90"/>
      <c r="J66" s="90"/>
      <c r="K66" s="93">
        <v>43090.9</v>
      </c>
      <c r="L66" s="90"/>
      <c r="M66" s="93">
        <v>43090.9</v>
      </c>
      <c r="N66" s="90"/>
      <c r="O66" s="93">
        <v>0</v>
      </c>
      <c r="P66" s="90"/>
      <c r="Q66" s="94">
        <v>0</v>
      </c>
      <c r="R66" s="90"/>
    </row>
    <row r="67" spans="1:18" x14ac:dyDescent="0.45">
      <c r="A67" s="180"/>
      <c r="B67" s="90"/>
      <c r="C67" s="180" t="s">
        <v>355</v>
      </c>
      <c r="D67" s="90"/>
      <c r="E67" s="180" t="s">
        <v>356</v>
      </c>
      <c r="F67" s="90"/>
      <c r="G67" s="90"/>
      <c r="H67" s="90"/>
      <c r="I67" s="90"/>
      <c r="J67" s="90"/>
      <c r="K67" s="181">
        <v>0</v>
      </c>
      <c r="L67" s="90"/>
      <c r="M67" s="181">
        <v>0</v>
      </c>
      <c r="N67" s="90"/>
      <c r="O67" s="181">
        <v>1830.4</v>
      </c>
      <c r="P67" s="90"/>
      <c r="Q67" s="182" t="s">
        <v>1</v>
      </c>
      <c r="R67" s="90"/>
    </row>
    <row r="68" spans="1:18" x14ac:dyDescent="0.45">
      <c r="A68" s="174" t="s">
        <v>1</v>
      </c>
      <c r="B68" s="90"/>
      <c r="C68" s="174" t="s">
        <v>180</v>
      </c>
      <c r="D68" s="90"/>
      <c r="E68" s="90"/>
      <c r="F68" s="90"/>
      <c r="G68" s="90"/>
      <c r="H68" s="90"/>
      <c r="I68" s="90"/>
      <c r="J68" s="90"/>
      <c r="K68" s="175">
        <v>0</v>
      </c>
      <c r="L68" s="90"/>
      <c r="M68" s="175">
        <v>0</v>
      </c>
      <c r="N68" s="90"/>
      <c r="O68" s="175">
        <v>1830.4</v>
      </c>
      <c r="P68" s="90"/>
      <c r="Q68" s="176" t="s">
        <v>1</v>
      </c>
      <c r="R68" s="90"/>
    </row>
    <row r="69" spans="1:18" x14ac:dyDescent="0.45">
      <c r="A69" s="174" t="s">
        <v>1</v>
      </c>
      <c r="B69" s="90"/>
      <c r="C69" s="174" t="s">
        <v>183</v>
      </c>
      <c r="D69" s="90"/>
      <c r="E69" s="90"/>
      <c r="F69" s="90"/>
      <c r="G69" s="90"/>
      <c r="H69" s="90"/>
      <c r="I69" s="90"/>
      <c r="J69" s="90"/>
      <c r="K69" s="175">
        <v>0</v>
      </c>
      <c r="L69" s="90"/>
      <c r="M69" s="175">
        <v>0</v>
      </c>
      <c r="N69" s="90"/>
      <c r="O69" s="175">
        <v>1830.4</v>
      </c>
      <c r="P69" s="90"/>
      <c r="Q69" s="176" t="s">
        <v>1</v>
      </c>
      <c r="R69" s="90"/>
    </row>
    <row r="70" spans="1:18" x14ac:dyDescent="0.45">
      <c r="A70" s="183" t="s">
        <v>1</v>
      </c>
      <c r="B70" s="90"/>
      <c r="C70" s="183" t="s">
        <v>301</v>
      </c>
      <c r="D70" s="90"/>
      <c r="E70" s="183" t="s">
        <v>302</v>
      </c>
      <c r="F70" s="90"/>
      <c r="G70" s="90"/>
      <c r="H70" s="90"/>
      <c r="I70" s="90"/>
      <c r="J70" s="90"/>
      <c r="K70" s="93">
        <v>0</v>
      </c>
      <c r="L70" s="90"/>
      <c r="M70" s="93">
        <v>0</v>
      </c>
      <c r="N70" s="90"/>
      <c r="O70" s="93">
        <v>1797.8</v>
      </c>
      <c r="P70" s="90"/>
      <c r="Q70" s="94" t="s">
        <v>1</v>
      </c>
      <c r="R70" s="90"/>
    </row>
    <row r="71" spans="1:18" x14ac:dyDescent="0.45">
      <c r="A71" s="128" t="s">
        <v>1</v>
      </c>
      <c r="B71" s="90"/>
      <c r="C71" s="128" t="s">
        <v>303</v>
      </c>
      <c r="D71" s="90"/>
      <c r="E71" s="128" t="s">
        <v>304</v>
      </c>
      <c r="F71" s="90"/>
      <c r="G71" s="90"/>
      <c r="H71" s="90"/>
      <c r="I71" s="90"/>
      <c r="J71" s="90"/>
      <c r="K71" s="112" t="s">
        <v>1</v>
      </c>
      <c r="L71" s="90"/>
      <c r="M71" s="112" t="s">
        <v>1</v>
      </c>
      <c r="N71" s="90"/>
      <c r="O71" s="112">
        <v>1543.18</v>
      </c>
      <c r="P71" s="90"/>
      <c r="Q71" s="113" t="s">
        <v>1</v>
      </c>
      <c r="R71" s="90"/>
    </row>
    <row r="72" spans="1:18" x14ac:dyDescent="0.45">
      <c r="A72" s="128" t="s">
        <v>1</v>
      </c>
      <c r="B72" s="90"/>
      <c r="C72" s="128" t="s">
        <v>309</v>
      </c>
      <c r="D72" s="90"/>
      <c r="E72" s="128" t="s">
        <v>310</v>
      </c>
      <c r="F72" s="90"/>
      <c r="G72" s="90"/>
      <c r="H72" s="90"/>
      <c r="I72" s="90"/>
      <c r="J72" s="90"/>
      <c r="K72" s="112" t="s">
        <v>1</v>
      </c>
      <c r="L72" s="90"/>
      <c r="M72" s="112" t="s">
        <v>1</v>
      </c>
      <c r="N72" s="90"/>
      <c r="O72" s="112">
        <v>254.62</v>
      </c>
      <c r="P72" s="90"/>
      <c r="Q72" s="113" t="s">
        <v>1</v>
      </c>
      <c r="R72" s="90"/>
    </row>
    <row r="73" spans="1:18" x14ac:dyDescent="0.45">
      <c r="A73" s="183" t="s">
        <v>1</v>
      </c>
      <c r="B73" s="90"/>
      <c r="C73" s="183" t="s">
        <v>289</v>
      </c>
      <c r="D73" s="90"/>
      <c r="E73" s="183" t="s">
        <v>290</v>
      </c>
      <c r="F73" s="90"/>
      <c r="G73" s="90"/>
      <c r="H73" s="90"/>
      <c r="I73" s="90"/>
      <c r="J73" s="90"/>
      <c r="K73" s="93">
        <v>0</v>
      </c>
      <c r="L73" s="90"/>
      <c r="M73" s="93">
        <v>0</v>
      </c>
      <c r="N73" s="90"/>
      <c r="O73" s="93">
        <v>32.6</v>
      </c>
      <c r="P73" s="90"/>
      <c r="Q73" s="94" t="s">
        <v>1</v>
      </c>
      <c r="R73" s="90"/>
    </row>
    <row r="74" spans="1:18" x14ac:dyDescent="0.45">
      <c r="A74" s="128" t="s">
        <v>1</v>
      </c>
      <c r="B74" s="90"/>
      <c r="C74" s="128" t="s">
        <v>313</v>
      </c>
      <c r="D74" s="90"/>
      <c r="E74" s="128" t="s">
        <v>314</v>
      </c>
      <c r="F74" s="90"/>
      <c r="G74" s="90"/>
      <c r="H74" s="90"/>
      <c r="I74" s="90"/>
      <c r="J74" s="90"/>
      <c r="K74" s="112" t="s">
        <v>1</v>
      </c>
      <c r="L74" s="90"/>
      <c r="M74" s="112" t="s">
        <v>1</v>
      </c>
      <c r="N74" s="90"/>
      <c r="O74" s="112">
        <v>32.6</v>
      </c>
      <c r="P74" s="90"/>
      <c r="Q74" s="113" t="s">
        <v>1</v>
      </c>
      <c r="R74" s="90"/>
    </row>
    <row r="75" spans="1:18" x14ac:dyDescent="0.45">
      <c r="A75" s="180"/>
      <c r="B75" s="90"/>
      <c r="C75" s="180" t="s">
        <v>357</v>
      </c>
      <c r="D75" s="90"/>
      <c r="E75" s="180" t="s">
        <v>358</v>
      </c>
      <c r="F75" s="90"/>
      <c r="G75" s="90"/>
      <c r="H75" s="90"/>
      <c r="I75" s="90"/>
      <c r="J75" s="90"/>
      <c r="K75" s="181">
        <v>202902.32</v>
      </c>
      <c r="L75" s="90"/>
      <c r="M75" s="181">
        <v>202902.32</v>
      </c>
      <c r="N75" s="90"/>
      <c r="O75" s="181">
        <v>101247.58</v>
      </c>
      <c r="P75" s="90"/>
      <c r="Q75" s="182">
        <v>49.9</v>
      </c>
      <c r="R75" s="90"/>
    </row>
    <row r="76" spans="1:18" x14ac:dyDescent="0.45">
      <c r="A76" s="174" t="s">
        <v>1</v>
      </c>
      <c r="B76" s="90"/>
      <c r="C76" s="174" t="s">
        <v>173</v>
      </c>
      <c r="D76" s="90"/>
      <c r="E76" s="90"/>
      <c r="F76" s="90"/>
      <c r="G76" s="90"/>
      <c r="H76" s="90"/>
      <c r="I76" s="90"/>
      <c r="J76" s="90"/>
      <c r="K76" s="175">
        <v>202902.32</v>
      </c>
      <c r="L76" s="90"/>
      <c r="M76" s="175">
        <v>202902.32</v>
      </c>
      <c r="N76" s="90"/>
      <c r="O76" s="175">
        <v>101247.58</v>
      </c>
      <c r="P76" s="90"/>
      <c r="Q76" s="176">
        <v>49.9</v>
      </c>
      <c r="R76" s="90"/>
    </row>
    <row r="77" spans="1:18" x14ac:dyDescent="0.45">
      <c r="A77" s="174" t="s">
        <v>1</v>
      </c>
      <c r="B77" s="90"/>
      <c r="C77" s="174" t="s">
        <v>174</v>
      </c>
      <c r="D77" s="90"/>
      <c r="E77" s="90"/>
      <c r="F77" s="90"/>
      <c r="G77" s="90"/>
      <c r="H77" s="90"/>
      <c r="I77" s="90"/>
      <c r="J77" s="90"/>
      <c r="K77" s="175">
        <v>202902.32</v>
      </c>
      <c r="L77" s="90"/>
      <c r="M77" s="175">
        <v>202902.32</v>
      </c>
      <c r="N77" s="90"/>
      <c r="O77" s="175">
        <v>101247.58</v>
      </c>
      <c r="P77" s="90"/>
      <c r="Q77" s="176">
        <v>49.9</v>
      </c>
      <c r="R77" s="90"/>
    </row>
    <row r="78" spans="1:18" x14ac:dyDescent="0.45">
      <c r="A78" s="183" t="s">
        <v>1</v>
      </c>
      <c r="B78" s="90"/>
      <c r="C78" s="183" t="s">
        <v>347</v>
      </c>
      <c r="D78" s="90"/>
      <c r="E78" s="183" t="s">
        <v>348</v>
      </c>
      <c r="F78" s="90"/>
      <c r="G78" s="90"/>
      <c r="H78" s="90"/>
      <c r="I78" s="90"/>
      <c r="J78" s="90"/>
      <c r="K78" s="93">
        <v>4726.76</v>
      </c>
      <c r="L78" s="90"/>
      <c r="M78" s="93">
        <v>4726.76</v>
      </c>
      <c r="N78" s="90"/>
      <c r="O78" s="93">
        <v>2159.8000000000002</v>
      </c>
      <c r="P78" s="90"/>
      <c r="Q78" s="94">
        <v>45.69</v>
      </c>
      <c r="R78" s="90"/>
    </row>
    <row r="79" spans="1:18" x14ac:dyDescent="0.45">
      <c r="A79" s="128" t="s">
        <v>1</v>
      </c>
      <c r="B79" s="90"/>
      <c r="C79" s="128" t="s">
        <v>359</v>
      </c>
      <c r="D79" s="90"/>
      <c r="E79" s="128" t="s">
        <v>360</v>
      </c>
      <c r="F79" s="90"/>
      <c r="G79" s="90"/>
      <c r="H79" s="90"/>
      <c r="I79" s="90"/>
      <c r="J79" s="90"/>
      <c r="K79" s="112" t="s">
        <v>1</v>
      </c>
      <c r="L79" s="90"/>
      <c r="M79" s="112" t="s">
        <v>1</v>
      </c>
      <c r="N79" s="90"/>
      <c r="O79" s="112">
        <v>2159.8000000000002</v>
      </c>
      <c r="P79" s="90"/>
      <c r="Q79" s="113" t="s">
        <v>1</v>
      </c>
      <c r="R79" s="90"/>
    </row>
    <row r="80" spans="1:18" x14ac:dyDescent="0.45">
      <c r="A80" s="183" t="s">
        <v>1</v>
      </c>
      <c r="B80" s="90"/>
      <c r="C80" s="183" t="s">
        <v>361</v>
      </c>
      <c r="D80" s="90"/>
      <c r="E80" s="183" t="s">
        <v>362</v>
      </c>
      <c r="F80" s="90"/>
      <c r="G80" s="90"/>
      <c r="H80" s="90"/>
      <c r="I80" s="90"/>
      <c r="J80" s="90"/>
      <c r="K80" s="93">
        <v>198175.56</v>
      </c>
      <c r="L80" s="90"/>
      <c r="M80" s="93">
        <v>198175.56</v>
      </c>
      <c r="N80" s="90"/>
      <c r="O80" s="93">
        <v>99087.78</v>
      </c>
      <c r="P80" s="90"/>
      <c r="Q80" s="94">
        <v>50</v>
      </c>
      <c r="R80" s="90"/>
    </row>
    <row r="81" spans="1:18" x14ac:dyDescent="0.45">
      <c r="A81" s="128" t="s">
        <v>1</v>
      </c>
      <c r="B81" s="90"/>
      <c r="C81" s="128" t="s">
        <v>363</v>
      </c>
      <c r="D81" s="90"/>
      <c r="E81" s="128" t="s">
        <v>364</v>
      </c>
      <c r="F81" s="90"/>
      <c r="G81" s="90"/>
      <c r="H81" s="90"/>
      <c r="I81" s="90"/>
      <c r="J81" s="90"/>
      <c r="K81" s="112" t="s">
        <v>1</v>
      </c>
      <c r="L81" s="90"/>
      <c r="M81" s="112" t="s">
        <v>1</v>
      </c>
      <c r="N81" s="90"/>
      <c r="O81" s="112">
        <v>99087.78</v>
      </c>
      <c r="P81" s="90"/>
      <c r="Q81" s="113" t="s">
        <v>1</v>
      </c>
      <c r="R81" s="90"/>
    </row>
    <row r="82" spans="1:18" x14ac:dyDescent="0.45">
      <c r="A82" s="180"/>
      <c r="B82" s="90"/>
      <c r="C82" s="180" t="s">
        <v>365</v>
      </c>
      <c r="D82" s="90"/>
      <c r="E82" s="180" t="s">
        <v>366</v>
      </c>
      <c r="F82" s="90"/>
      <c r="G82" s="90"/>
      <c r="H82" s="90"/>
      <c r="I82" s="90"/>
      <c r="J82" s="90"/>
      <c r="K82" s="181">
        <v>912000</v>
      </c>
      <c r="L82" s="90"/>
      <c r="M82" s="181">
        <v>912000</v>
      </c>
      <c r="N82" s="90"/>
      <c r="O82" s="181">
        <v>335109.12</v>
      </c>
      <c r="P82" s="90"/>
      <c r="Q82" s="182">
        <v>36.74</v>
      </c>
      <c r="R82" s="90"/>
    </row>
    <row r="83" spans="1:18" x14ac:dyDescent="0.45">
      <c r="A83" s="174" t="s">
        <v>1</v>
      </c>
      <c r="B83" s="90"/>
      <c r="C83" s="174" t="s">
        <v>173</v>
      </c>
      <c r="D83" s="90"/>
      <c r="E83" s="90"/>
      <c r="F83" s="90"/>
      <c r="G83" s="90"/>
      <c r="H83" s="90"/>
      <c r="I83" s="90"/>
      <c r="J83" s="90"/>
      <c r="K83" s="175">
        <v>912000</v>
      </c>
      <c r="L83" s="90"/>
      <c r="M83" s="175">
        <v>912000</v>
      </c>
      <c r="N83" s="90"/>
      <c r="O83" s="175">
        <v>335109.12</v>
      </c>
      <c r="P83" s="90"/>
      <c r="Q83" s="176">
        <v>36.74</v>
      </c>
      <c r="R83" s="90"/>
    </row>
    <row r="84" spans="1:18" x14ac:dyDescent="0.45">
      <c r="A84" s="174" t="s">
        <v>1</v>
      </c>
      <c r="B84" s="90"/>
      <c r="C84" s="174" t="s">
        <v>174</v>
      </c>
      <c r="D84" s="90"/>
      <c r="E84" s="90"/>
      <c r="F84" s="90"/>
      <c r="G84" s="90"/>
      <c r="H84" s="90"/>
      <c r="I84" s="90"/>
      <c r="J84" s="90"/>
      <c r="K84" s="175">
        <v>307924.7</v>
      </c>
      <c r="L84" s="90"/>
      <c r="M84" s="175">
        <v>307924.7</v>
      </c>
      <c r="N84" s="90"/>
      <c r="O84" s="175">
        <v>0</v>
      </c>
      <c r="P84" s="90"/>
      <c r="Q84" s="176">
        <v>0</v>
      </c>
      <c r="R84" s="90"/>
    </row>
    <row r="85" spans="1:18" x14ac:dyDescent="0.45">
      <c r="A85" s="183" t="s">
        <v>1</v>
      </c>
      <c r="B85" s="90"/>
      <c r="C85" s="183" t="s">
        <v>367</v>
      </c>
      <c r="D85" s="90"/>
      <c r="E85" s="183" t="s">
        <v>368</v>
      </c>
      <c r="F85" s="90"/>
      <c r="G85" s="90"/>
      <c r="H85" s="90"/>
      <c r="I85" s="90"/>
      <c r="J85" s="90"/>
      <c r="K85" s="93">
        <v>307924.7</v>
      </c>
      <c r="L85" s="90"/>
      <c r="M85" s="93">
        <v>307924.7</v>
      </c>
      <c r="N85" s="90"/>
      <c r="O85" s="93">
        <v>0</v>
      </c>
      <c r="P85" s="90"/>
      <c r="Q85" s="94">
        <v>0</v>
      </c>
      <c r="R85" s="90"/>
    </row>
    <row r="86" spans="1:18" x14ac:dyDescent="0.45">
      <c r="A86" s="174" t="s">
        <v>1</v>
      </c>
      <c r="B86" s="90"/>
      <c r="C86" s="174" t="s">
        <v>196</v>
      </c>
      <c r="D86" s="90"/>
      <c r="E86" s="90"/>
      <c r="F86" s="90"/>
      <c r="G86" s="90"/>
      <c r="H86" s="90"/>
      <c r="I86" s="90"/>
      <c r="J86" s="90"/>
      <c r="K86" s="175">
        <v>604075.30000000005</v>
      </c>
      <c r="L86" s="90"/>
      <c r="M86" s="175">
        <v>604075.30000000005</v>
      </c>
      <c r="N86" s="90"/>
      <c r="O86" s="175">
        <v>335109.12</v>
      </c>
      <c r="P86" s="90"/>
      <c r="Q86" s="176">
        <v>55.47</v>
      </c>
      <c r="R86" s="90"/>
    </row>
    <row r="87" spans="1:18" x14ac:dyDescent="0.45">
      <c r="A87" s="183" t="s">
        <v>1</v>
      </c>
      <c r="B87" s="90"/>
      <c r="C87" s="183" t="s">
        <v>347</v>
      </c>
      <c r="D87" s="90"/>
      <c r="E87" s="183" t="s">
        <v>348</v>
      </c>
      <c r="F87" s="90"/>
      <c r="G87" s="90"/>
      <c r="H87" s="90"/>
      <c r="I87" s="90"/>
      <c r="J87" s="90"/>
      <c r="K87" s="93">
        <v>60000</v>
      </c>
      <c r="L87" s="90"/>
      <c r="M87" s="93">
        <v>60000</v>
      </c>
      <c r="N87" s="90"/>
      <c r="O87" s="93">
        <v>0</v>
      </c>
      <c r="P87" s="90"/>
      <c r="Q87" s="94">
        <v>0</v>
      </c>
      <c r="R87" s="90"/>
    </row>
    <row r="88" spans="1:18" x14ac:dyDescent="0.45">
      <c r="A88" s="183" t="s">
        <v>1</v>
      </c>
      <c r="B88" s="90"/>
      <c r="C88" s="183" t="s">
        <v>369</v>
      </c>
      <c r="D88" s="90"/>
      <c r="E88" s="183" t="s">
        <v>370</v>
      </c>
      <c r="F88" s="90"/>
      <c r="G88" s="90"/>
      <c r="H88" s="90"/>
      <c r="I88" s="90"/>
      <c r="J88" s="90"/>
      <c r="K88" s="93">
        <v>90000</v>
      </c>
      <c r="L88" s="90"/>
      <c r="M88" s="93">
        <v>90000</v>
      </c>
      <c r="N88" s="90"/>
      <c r="O88" s="93">
        <v>0</v>
      </c>
      <c r="P88" s="90"/>
      <c r="Q88" s="94">
        <v>0</v>
      </c>
      <c r="R88" s="90"/>
    </row>
    <row r="89" spans="1:18" x14ac:dyDescent="0.45">
      <c r="A89" s="183" t="s">
        <v>1</v>
      </c>
      <c r="B89" s="90"/>
      <c r="C89" s="183" t="s">
        <v>367</v>
      </c>
      <c r="D89" s="90"/>
      <c r="E89" s="183" t="s">
        <v>368</v>
      </c>
      <c r="F89" s="90"/>
      <c r="G89" s="90"/>
      <c r="H89" s="90"/>
      <c r="I89" s="90"/>
      <c r="J89" s="90"/>
      <c r="K89" s="93">
        <v>454075.3</v>
      </c>
      <c r="L89" s="90"/>
      <c r="M89" s="93">
        <v>454075.3</v>
      </c>
      <c r="N89" s="90"/>
      <c r="O89" s="93">
        <v>335109.12</v>
      </c>
      <c r="P89" s="90"/>
      <c r="Q89" s="94">
        <v>73.8</v>
      </c>
      <c r="R89" s="90"/>
    </row>
    <row r="90" spans="1:18" x14ac:dyDescent="0.45">
      <c r="A90" s="128" t="s">
        <v>1</v>
      </c>
      <c r="B90" s="90"/>
      <c r="C90" s="128" t="s">
        <v>371</v>
      </c>
      <c r="D90" s="90"/>
      <c r="E90" s="128" t="s">
        <v>372</v>
      </c>
      <c r="F90" s="90"/>
      <c r="G90" s="90"/>
      <c r="H90" s="90"/>
      <c r="I90" s="90"/>
      <c r="J90" s="90"/>
      <c r="K90" s="112" t="s">
        <v>1</v>
      </c>
      <c r="L90" s="90"/>
      <c r="M90" s="112" t="s">
        <v>1</v>
      </c>
      <c r="N90" s="90"/>
      <c r="O90" s="112">
        <v>335109.12</v>
      </c>
      <c r="P90" s="90"/>
      <c r="Q90" s="113" t="s">
        <v>1</v>
      </c>
      <c r="R90" s="90"/>
    </row>
    <row r="91" spans="1:18" x14ac:dyDescent="0.45">
      <c r="A91" s="180"/>
      <c r="B91" s="90"/>
      <c r="C91" s="180" t="s">
        <v>373</v>
      </c>
      <c r="D91" s="90"/>
      <c r="E91" s="180" t="s">
        <v>374</v>
      </c>
      <c r="F91" s="90"/>
      <c r="G91" s="90"/>
      <c r="H91" s="90"/>
      <c r="I91" s="90"/>
      <c r="J91" s="90"/>
      <c r="K91" s="181">
        <v>15700</v>
      </c>
      <c r="L91" s="90"/>
      <c r="M91" s="181">
        <v>15700</v>
      </c>
      <c r="N91" s="90"/>
      <c r="O91" s="181">
        <v>15150.89</v>
      </c>
      <c r="P91" s="90"/>
      <c r="Q91" s="182">
        <v>96.5</v>
      </c>
      <c r="R91" s="90"/>
    </row>
    <row r="92" spans="1:18" x14ac:dyDescent="0.45">
      <c r="A92" s="174" t="s">
        <v>1</v>
      </c>
      <c r="B92" s="90"/>
      <c r="C92" s="174" t="s">
        <v>173</v>
      </c>
      <c r="D92" s="90"/>
      <c r="E92" s="90"/>
      <c r="F92" s="90"/>
      <c r="G92" s="90"/>
      <c r="H92" s="90"/>
      <c r="I92" s="90"/>
      <c r="J92" s="90"/>
      <c r="K92" s="175">
        <v>15700</v>
      </c>
      <c r="L92" s="90"/>
      <c r="M92" s="175">
        <v>15700</v>
      </c>
      <c r="N92" s="90"/>
      <c r="O92" s="175">
        <v>15150.89</v>
      </c>
      <c r="P92" s="90"/>
      <c r="Q92" s="176">
        <v>96.5</v>
      </c>
      <c r="R92" s="90"/>
    </row>
    <row r="93" spans="1:18" x14ac:dyDescent="0.45">
      <c r="A93" s="174" t="s">
        <v>1</v>
      </c>
      <c r="B93" s="90"/>
      <c r="C93" s="174" t="s">
        <v>174</v>
      </c>
      <c r="D93" s="90"/>
      <c r="E93" s="90"/>
      <c r="F93" s="90"/>
      <c r="G93" s="90"/>
      <c r="H93" s="90"/>
      <c r="I93" s="90"/>
      <c r="J93" s="90"/>
      <c r="K93" s="175">
        <v>15700</v>
      </c>
      <c r="L93" s="90"/>
      <c r="M93" s="175">
        <v>15700</v>
      </c>
      <c r="N93" s="90"/>
      <c r="O93" s="175">
        <v>15150.89</v>
      </c>
      <c r="P93" s="90"/>
      <c r="Q93" s="176">
        <v>96.5</v>
      </c>
      <c r="R93" s="90"/>
    </row>
    <row r="94" spans="1:18" x14ac:dyDescent="0.45">
      <c r="A94" s="183" t="s">
        <v>1</v>
      </c>
      <c r="B94" s="90"/>
      <c r="C94" s="183" t="s">
        <v>367</v>
      </c>
      <c r="D94" s="90"/>
      <c r="E94" s="183" t="s">
        <v>368</v>
      </c>
      <c r="F94" s="90"/>
      <c r="G94" s="90"/>
      <c r="H94" s="90"/>
      <c r="I94" s="90"/>
      <c r="J94" s="90"/>
      <c r="K94" s="93">
        <v>15700</v>
      </c>
      <c r="L94" s="90"/>
      <c r="M94" s="93">
        <v>15700</v>
      </c>
      <c r="N94" s="90"/>
      <c r="O94" s="93">
        <v>15150.89</v>
      </c>
      <c r="P94" s="90"/>
      <c r="Q94" s="94">
        <v>96.5</v>
      </c>
      <c r="R94" s="90"/>
    </row>
    <row r="95" spans="1:18" x14ac:dyDescent="0.45">
      <c r="A95" s="128" t="s">
        <v>1</v>
      </c>
      <c r="B95" s="90"/>
      <c r="C95" s="128" t="s">
        <v>375</v>
      </c>
      <c r="D95" s="90"/>
      <c r="E95" s="128" t="s">
        <v>376</v>
      </c>
      <c r="F95" s="90"/>
      <c r="G95" s="90"/>
      <c r="H95" s="90"/>
      <c r="I95" s="90"/>
      <c r="J95" s="90"/>
      <c r="K95" s="112" t="s">
        <v>1</v>
      </c>
      <c r="L95" s="90"/>
      <c r="M95" s="112" t="s">
        <v>1</v>
      </c>
      <c r="N95" s="90"/>
      <c r="O95" s="112">
        <v>1352.46</v>
      </c>
      <c r="P95" s="90"/>
      <c r="Q95" s="113" t="s">
        <v>1</v>
      </c>
      <c r="R95" s="90"/>
    </row>
    <row r="96" spans="1:18" x14ac:dyDescent="0.45">
      <c r="A96" s="128" t="s">
        <v>1</v>
      </c>
      <c r="B96" s="90"/>
      <c r="C96" s="128" t="s">
        <v>377</v>
      </c>
      <c r="D96" s="90"/>
      <c r="E96" s="128" t="s">
        <v>378</v>
      </c>
      <c r="F96" s="90"/>
      <c r="G96" s="90"/>
      <c r="H96" s="90"/>
      <c r="I96" s="90"/>
      <c r="J96" s="90"/>
      <c r="K96" s="112" t="s">
        <v>1</v>
      </c>
      <c r="L96" s="90"/>
      <c r="M96" s="112" t="s">
        <v>1</v>
      </c>
      <c r="N96" s="90"/>
      <c r="O96" s="112">
        <v>11077.75</v>
      </c>
      <c r="P96" s="90"/>
      <c r="Q96" s="113" t="s">
        <v>1</v>
      </c>
      <c r="R96" s="90"/>
    </row>
    <row r="97" spans="1:18" x14ac:dyDescent="0.45">
      <c r="A97" s="128" t="s">
        <v>1</v>
      </c>
      <c r="B97" s="90"/>
      <c r="C97" s="128" t="s">
        <v>379</v>
      </c>
      <c r="D97" s="90"/>
      <c r="E97" s="128" t="s">
        <v>380</v>
      </c>
      <c r="F97" s="90"/>
      <c r="G97" s="90"/>
      <c r="H97" s="90"/>
      <c r="I97" s="90"/>
      <c r="J97" s="90"/>
      <c r="K97" s="112" t="s">
        <v>1</v>
      </c>
      <c r="L97" s="90"/>
      <c r="M97" s="112" t="s">
        <v>1</v>
      </c>
      <c r="N97" s="90"/>
      <c r="O97" s="112">
        <v>2720.68</v>
      </c>
      <c r="P97" s="90"/>
      <c r="Q97" s="113" t="s">
        <v>1</v>
      </c>
      <c r="R97" s="90"/>
    </row>
    <row r="98" spans="1:18" x14ac:dyDescent="0.45">
      <c r="A98" s="180"/>
      <c r="B98" s="90"/>
      <c r="C98" s="180" t="s">
        <v>381</v>
      </c>
      <c r="D98" s="90"/>
      <c r="E98" s="180" t="s">
        <v>382</v>
      </c>
      <c r="F98" s="90"/>
      <c r="G98" s="90"/>
      <c r="H98" s="90"/>
      <c r="I98" s="90"/>
      <c r="J98" s="90"/>
      <c r="K98" s="181">
        <v>10000</v>
      </c>
      <c r="L98" s="90"/>
      <c r="M98" s="181">
        <v>10000</v>
      </c>
      <c r="N98" s="90"/>
      <c r="O98" s="181">
        <v>7257.63</v>
      </c>
      <c r="P98" s="90"/>
      <c r="Q98" s="182">
        <v>72.58</v>
      </c>
      <c r="R98" s="90"/>
    </row>
    <row r="99" spans="1:18" x14ac:dyDescent="0.45">
      <c r="A99" s="174" t="s">
        <v>1</v>
      </c>
      <c r="B99" s="90"/>
      <c r="C99" s="174" t="s">
        <v>173</v>
      </c>
      <c r="D99" s="90"/>
      <c r="E99" s="90"/>
      <c r="F99" s="90"/>
      <c r="G99" s="90"/>
      <c r="H99" s="90"/>
      <c r="I99" s="90"/>
      <c r="J99" s="90"/>
      <c r="K99" s="175">
        <v>10000</v>
      </c>
      <c r="L99" s="90"/>
      <c r="M99" s="175">
        <v>10000</v>
      </c>
      <c r="N99" s="90"/>
      <c r="O99" s="175">
        <v>7257.63</v>
      </c>
      <c r="P99" s="90"/>
      <c r="Q99" s="176">
        <v>72.58</v>
      </c>
      <c r="R99" s="90"/>
    </row>
    <row r="100" spans="1:18" x14ac:dyDescent="0.45">
      <c r="A100" s="174" t="s">
        <v>1</v>
      </c>
      <c r="B100" s="90"/>
      <c r="C100" s="174" t="s">
        <v>174</v>
      </c>
      <c r="D100" s="90"/>
      <c r="E100" s="90"/>
      <c r="F100" s="90"/>
      <c r="G100" s="90"/>
      <c r="H100" s="90"/>
      <c r="I100" s="90"/>
      <c r="J100" s="90"/>
      <c r="K100" s="175">
        <v>10000</v>
      </c>
      <c r="L100" s="90"/>
      <c r="M100" s="175">
        <v>10000</v>
      </c>
      <c r="N100" s="90"/>
      <c r="O100" s="175">
        <v>7257.63</v>
      </c>
      <c r="P100" s="90"/>
      <c r="Q100" s="176">
        <v>72.58</v>
      </c>
      <c r="R100" s="90"/>
    </row>
    <row r="101" spans="1:18" x14ac:dyDescent="0.45">
      <c r="A101" s="183" t="s">
        <v>1</v>
      </c>
      <c r="B101" s="90"/>
      <c r="C101" s="183" t="s">
        <v>367</v>
      </c>
      <c r="D101" s="90"/>
      <c r="E101" s="183" t="s">
        <v>368</v>
      </c>
      <c r="F101" s="90"/>
      <c r="G101" s="90"/>
      <c r="H101" s="90"/>
      <c r="I101" s="90"/>
      <c r="J101" s="90"/>
      <c r="K101" s="93">
        <v>10000</v>
      </c>
      <c r="L101" s="90"/>
      <c r="M101" s="93">
        <v>10000</v>
      </c>
      <c r="N101" s="90"/>
      <c r="O101" s="93">
        <v>7257.63</v>
      </c>
      <c r="P101" s="90"/>
      <c r="Q101" s="94">
        <v>72.58</v>
      </c>
      <c r="R101" s="90"/>
    </row>
    <row r="102" spans="1:18" x14ac:dyDescent="0.45">
      <c r="A102" s="128" t="s">
        <v>1</v>
      </c>
      <c r="B102" s="90"/>
      <c r="C102" s="128" t="s">
        <v>375</v>
      </c>
      <c r="D102" s="90"/>
      <c r="E102" s="128" t="s">
        <v>376</v>
      </c>
      <c r="F102" s="90"/>
      <c r="G102" s="90"/>
      <c r="H102" s="90"/>
      <c r="I102" s="90"/>
      <c r="J102" s="90"/>
      <c r="K102" s="112" t="s">
        <v>1</v>
      </c>
      <c r="L102" s="90"/>
      <c r="M102" s="112" t="s">
        <v>1</v>
      </c>
      <c r="N102" s="90"/>
      <c r="O102" s="112">
        <v>7257.63</v>
      </c>
      <c r="P102" s="90"/>
      <c r="Q102" s="113" t="s">
        <v>1</v>
      </c>
      <c r="R102" s="90"/>
    </row>
    <row r="103" spans="1:18" x14ac:dyDescent="0.45">
      <c r="A103" s="180"/>
      <c r="B103" s="90"/>
      <c r="C103" s="180" t="s">
        <v>383</v>
      </c>
      <c r="D103" s="90"/>
      <c r="E103" s="180" t="s">
        <v>384</v>
      </c>
      <c r="F103" s="90"/>
      <c r="G103" s="90"/>
      <c r="H103" s="90"/>
      <c r="I103" s="90"/>
      <c r="J103" s="90"/>
      <c r="K103" s="181">
        <v>199100</v>
      </c>
      <c r="L103" s="90"/>
      <c r="M103" s="181">
        <v>199100</v>
      </c>
      <c r="N103" s="90"/>
      <c r="O103" s="181">
        <v>64038.7</v>
      </c>
      <c r="P103" s="90"/>
      <c r="Q103" s="182">
        <v>32.159999999999997</v>
      </c>
      <c r="R103" s="90"/>
    </row>
    <row r="104" spans="1:18" x14ac:dyDescent="0.45">
      <c r="A104" s="174" t="s">
        <v>1</v>
      </c>
      <c r="B104" s="90"/>
      <c r="C104" s="174" t="s">
        <v>173</v>
      </c>
      <c r="D104" s="90"/>
      <c r="E104" s="90"/>
      <c r="F104" s="90"/>
      <c r="G104" s="90"/>
      <c r="H104" s="90"/>
      <c r="I104" s="90"/>
      <c r="J104" s="90"/>
      <c r="K104" s="175">
        <v>199100</v>
      </c>
      <c r="L104" s="90"/>
      <c r="M104" s="175">
        <v>199100</v>
      </c>
      <c r="N104" s="90"/>
      <c r="O104" s="175">
        <v>64038.7</v>
      </c>
      <c r="P104" s="90"/>
      <c r="Q104" s="176">
        <v>32.159999999999997</v>
      </c>
      <c r="R104" s="90"/>
    </row>
    <row r="105" spans="1:18" x14ac:dyDescent="0.45">
      <c r="A105" s="174" t="s">
        <v>1</v>
      </c>
      <c r="B105" s="90"/>
      <c r="C105" s="174" t="s">
        <v>174</v>
      </c>
      <c r="D105" s="90"/>
      <c r="E105" s="90"/>
      <c r="F105" s="90"/>
      <c r="G105" s="90"/>
      <c r="H105" s="90"/>
      <c r="I105" s="90"/>
      <c r="J105" s="90"/>
      <c r="K105" s="175">
        <v>199100</v>
      </c>
      <c r="L105" s="90"/>
      <c r="M105" s="175">
        <v>199100</v>
      </c>
      <c r="N105" s="90"/>
      <c r="O105" s="175">
        <v>64038.7</v>
      </c>
      <c r="P105" s="90"/>
      <c r="Q105" s="176">
        <v>32.159999999999997</v>
      </c>
      <c r="R105" s="90"/>
    </row>
    <row r="106" spans="1:18" x14ac:dyDescent="0.45">
      <c r="A106" s="183" t="s">
        <v>1</v>
      </c>
      <c r="B106" s="90"/>
      <c r="C106" s="183" t="s">
        <v>289</v>
      </c>
      <c r="D106" s="90"/>
      <c r="E106" s="183" t="s">
        <v>290</v>
      </c>
      <c r="F106" s="90"/>
      <c r="G106" s="90"/>
      <c r="H106" s="90"/>
      <c r="I106" s="90"/>
      <c r="J106" s="90"/>
      <c r="K106" s="93">
        <v>199100</v>
      </c>
      <c r="L106" s="90"/>
      <c r="M106" s="93">
        <v>199100</v>
      </c>
      <c r="N106" s="90"/>
      <c r="O106" s="93">
        <v>64038.7</v>
      </c>
      <c r="P106" s="90"/>
      <c r="Q106" s="94">
        <v>32.159999999999997</v>
      </c>
      <c r="R106" s="90"/>
    </row>
    <row r="107" spans="1:18" x14ac:dyDescent="0.45">
      <c r="A107" s="128" t="s">
        <v>1</v>
      </c>
      <c r="B107" s="90"/>
      <c r="C107" s="128" t="s">
        <v>317</v>
      </c>
      <c r="D107" s="90"/>
      <c r="E107" s="128" t="s">
        <v>318</v>
      </c>
      <c r="F107" s="90"/>
      <c r="G107" s="90"/>
      <c r="H107" s="90"/>
      <c r="I107" s="90"/>
      <c r="J107" s="90"/>
      <c r="K107" s="112" t="s">
        <v>1</v>
      </c>
      <c r="L107" s="90"/>
      <c r="M107" s="112" t="s">
        <v>1</v>
      </c>
      <c r="N107" s="90"/>
      <c r="O107" s="112">
        <v>2602.6799999999998</v>
      </c>
      <c r="P107" s="90"/>
      <c r="Q107" s="113" t="s">
        <v>1</v>
      </c>
      <c r="R107" s="90"/>
    </row>
    <row r="108" spans="1:18" x14ac:dyDescent="0.45">
      <c r="A108" s="128" t="s">
        <v>1</v>
      </c>
      <c r="B108" s="90"/>
      <c r="C108" s="128" t="s">
        <v>323</v>
      </c>
      <c r="D108" s="90"/>
      <c r="E108" s="128" t="s">
        <v>324</v>
      </c>
      <c r="F108" s="90"/>
      <c r="G108" s="90"/>
      <c r="H108" s="90"/>
      <c r="I108" s="90"/>
      <c r="J108" s="90"/>
      <c r="K108" s="112" t="s">
        <v>1</v>
      </c>
      <c r="L108" s="90"/>
      <c r="M108" s="112" t="s">
        <v>1</v>
      </c>
      <c r="N108" s="90"/>
      <c r="O108" s="112">
        <v>943.75</v>
      </c>
      <c r="P108" s="90"/>
      <c r="Q108" s="113" t="s">
        <v>1</v>
      </c>
      <c r="R108" s="90"/>
    </row>
    <row r="109" spans="1:18" x14ac:dyDescent="0.45">
      <c r="A109" s="128" t="s">
        <v>1</v>
      </c>
      <c r="B109" s="90"/>
      <c r="C109" s="128" t="s">
        <v>331</v>
      </c>
      <c r="D109" s="90"/>
      <c r="E109" s="128" t="s">
        <v>332</v>
      </c>
      <c r="F109" s="90"/>
      <c r="G109" s="90"/>
      <c r="H109" s="90"/>
      <c r="I109" s="90"/>
      <c r="J109" s="90"/>
      <c r="K109" s="112" t="s">
        <v>1</v>
      </c>
      <c r="L109" s="90"/>
      <c r="M109" s="112" t="s">
        <v>1</v>
      </c>
      <c r="N109" s="90"/>
      <c r="O109" s="112">
        <v>275</v>
      </c>
      <c r="P109" s="90"/>
      <c r="Q109" s="113" t="s">
        <v>1</v>
      </c>
      <c r="R109" s="90"/>
    </row>
    <row r="110" spans="1:18" x14ac:dyDescent="0.45">
      <c r="A110" s="128" t="s">
        <v>1</v>
      </c>
      <c r="B110" s="90"/>
      <c r="C110" s="128" t="s">
        <v>335</v>
      </c>
      <c r="D110" s="90"/>
      <c r="E110" s="128" t="s">
        <v>336</v>
      </c>
      <c r="F110" s="90"/>
      <c r="G110" s="90"/>
      <c r="H110" s="90"/>
      <c r="I110" s="90"/>
      <c r="J110" s="90"/>
      <c r="K110" s="112" t="s">
        <v>1</v>
      </c>
      <c r="L110" s="90"/>
      <c r="M110" s="112" t="s">
        <v>1</v>
      </c>
      <c r="N110" s="90"/>
      <c r="O110" s="112">
        <v>35121.089999999997</v>
      </c>
      <c r="P110" s="90"/>
      <c r="Q110" s="113" t="s">
        <v>1</v>
      </c>
      <c r="R110" s="90"/>
    </row>
    <row r="111" spans="1:18" x14ac:dyDescent="0.45">
      <c r="A111" s="128" t="s">
        <v>1</v>
      </c>
      <c r="B111" s="90"/>
      <c r="C111" s="128" t="s">
        <v>339</v>
      </c>
      <c r="D111" s="90"/>
      <c r="E111" s="128" t="s">
        <v>340</v>
      </c>
      <c r="F111" s="90"/>
      <c r="G111" s="90"/>
      <c r="H111" s="90"/>
      <c r="I111" s="90"/>
      <c r="J111" s="90"/>
      <c r="K111" s="112" t="s">
        <v>1</v>
      </c>
      <c r="L111" s="90"/>
      <c r="M111" s="112" t="s">
        <v>1</v>
      </c>
      <c r="N111" s="90"/>
      <c r="O111" s="112">
        <v>1005</v>
      </c>
      <c r="P111" s="90"/>
      <c r="Q111" s="113" t="s">
        <v>1</v>
      </c>
      <c r="R111" s="90"/>
    </row>
    <row r="112" spans="1:18" x14ac:dyDescent="0.45">
      <c r="A112" s="128" t="s">
        <v>1</v>
      </c>
      <c r="B112" s="90"/>
      <c r="C112" s="128" t="s">
        <v>385</v>
      </c>
      <c r="D112" s="90"/>
      <c r="E112" s="128" t="s">
        <v>386</v>
      </c>
      <c r="F112" s="90"/>
      <c r="G112" s="90"/>
      <c r="H112" s="90"/>
      <c r="I112" s="90"/>
      <c r="J112" s="90"/>
      <c r="K112" s="112" t="s">
        <v>1</v>
      </c>
      <c r="L112" s="90"/>
      <c r="M112" s="112" t="s">
        <v>1</v>
      </c>
      <c r="N112" s="90"/>
      <c r="O112" s="112">
        <v>12838.18</v>
      </c>
      <c r="P112" s="90"/>
      <c r="Q112" s="113" t="s">
        <v>1</v>
      </c>
      <c r="R112" s="90"/>
    </row>
    <row r="113" spans="1:18" x14ac:dyDescent="0.45">
      <c r="A113" s="128" t="s">
        <v>1</v>
      </c>
      <c r="B113" s="90"/>
      <c r="C113" s="128" t="s">
        <v>345</v>
      </c>
      <c r="D113" s="90"/>
      <c r="E113" s="128" t="s">
        <v>346</v>
      </c>
      <c r="F113" s="90"/>
      <c r="G113" s="90"/>
      <c r="H113" s="90"/>
      <c r="I113" s="90"/>
      <c r="J113" s="90"/>
      <c r="K113" s="112" t="s">
        <v>1</v>
      </c>
      <c r="L113" s="90"/>
      <c r="M113" s="112" t="s">
        <v>1</v>
      </c>
      <c r="N113" s="90"/>
      <c r="O113" s="112">
        <v>11253</v>
      </c>
      <c r="P113" s="90"/>
      <c r="Q113" s="113" t="s">
        <v>1</v>
      </c>
      <c r="R113" s="90"/>
    </row>
    <row r="114" spans="1:18" x14ac:dyDescent="0.45">
      <c r="A114" s="171" t="s">
        <v>1</v>
      </c>
      <c r="B114" s="90"/>
      <c r="C114" s="171" t="s">
        <v>387</v>
      </c>
      <c r="D114" s="90"/>
      <c r="E114" s="90"/>
      <c r="F114" s="90"/>
      <c r="G114" s="90"/>
      <c r="H114" s="90"/>
      <c r="I114" s="90"/>
      <c r="J114" s="90"/>
      <c r="K114" s="172">
        <v>15255246.93</v>
      </c>
      <c r="L114" s="90"/>
      <c r="M114" s="172">
        <v>15225246.93</v>
      </c>
      <c r="N114" s="90"/>
      <c r="O114" s="172">
        <v>3000281.54</v>
      </c>
      <c r="P114" s="90"/>
      <c r="Q114" s="173">
        <v>19.71</v>
      </c>
      <c r="R114" s="90"/>
    </row>
    <row r="115" spans="1:18" x14ac:dyDescent="0.45">
      <c r="A115" s="171" t="s">
        <v>1</v>
      </c>
      <c r="B115" s="90"/>
      <c r="C115" s="171" t="s">
        <v>388</v>
      </c>
      <c r="D115" s="90"/>
      <c r="E115" s="90"/>
      <c r="F115" s="90"/>
      <c r="G115" s="90"/>
      <c r="H115" s="90"/>
      <c r="I115" s="90"/>
      <c r="J115" s="90"/>
      <c r="K115" s="172">
        <v>15255246.93</v>
      </c>
      <c r="L115" s="90"/>
      <c r="M115" s="172">
        <v>15225246.93</v>
      </c>
      <c r="N115" s="90"/>
      <c r="O115" s="172">
        <v>3000281.54</v>
      </c>
      <c r="P115" s="90"/>
      <c r="Q115" s="173">
        <v>19.71</v>
      </c>
      <c r="R115" s="90"/>
    </row>
    <row r="116" spans="1:18" x14ac:dyDescent="0.45">
      <c r="A116" s="174" t="s">
        <v>1</v>
      </c>
      <c r="B116" s="90"/>
      <c r="C116" s="174" t="s">
        <v>173</v>
      </c>
      <c r="D116" s="90"/>
      <c r="E116" s="90"/>
      <c r="F116" s="90"/>
      <c r="G116" s="90"/>
      <c r="H116" s="90"/>
      <c r="I116" s="90"/>
      <c r="J116" s="90"/>
      <c r="K116" s="175">
        <v>5649462.1500000004</v>
      </c>
      <c r="L116" s="90"/>
      <c r="M116" s="175">
        <v>5641962.1500000004</v>
      </c>
      <c r="N116" s="90"/>
      <c r="O116" s="175">
        <v>1345341.12</v>
      </c>
      <c r="P116" s="90"/>
      <c r="Q116" s="176">
        <v>23.85</v>
      </c>
      <c r="R116" s="90"/>
    </row>
    <row r="117" spans="1:18" x14ac:dyDescent="0.45">
      <c r="A117" s="174" t="s">
        <v>1</v>
      </c>
      <c r="B117" s="90"/>
      <c r="C117" s="174" t="s">
        <v>174</v>
      </c>
      <c r="D117" s="90"/>
      <c r="E117" s="90"/>
      <c r="F117" s="90"/>
      <c r="G117" s="90"/>
      <c r="H117" s="90"/>
      <c r="I117" s="90"/>
      <c r="J117" s="90"/>
      <c r="K117" s="175">
        <v>3719002.67</v>
      </c>
      <c r="L117" s="90"/>
      <c r="M117" s="175">
        <v>3711502.67</v>
      </c>
      <c r="N117" s="90"/>
      <c r="O117" s="175">
        <v>974677.79</v>
      </c>
      <c r="P117" s="90"/>
      <c r="Q117" s="176">
        <v>26.26</v>
      </c>
      <c r="R117" s="90"/>
    </row>
    <row r="118" spans="1:18" x14ac:dyDescent="0.45">
      <c r="A118" s="174" t="s">
        <v>1</v>
      </c>
      <c r="B118" s="90"/>
      <c r="C118" s="174" t="s">
        <v>196</v>
      </c>
      <c r="D118" s="90"/>
      <c r="E118" s="90"/>
      <c r="F118" s="90"/>
      <c r="G118" s="90"/>
      <c r="H118" s="90"/>
      <c r="I118" s="90"/>
      <c r="J118" s="90"/>
      <c r="K118" s="175">
        <v>1930459.48</v>
      </c>
      <c r="L118" s="90"/>
      <c r="M118" s="175">
        <v>1930459.48</v>
      </c>
      <c r="N118" s="90"/>
      <c r="O118" s="175">
        <v>370663.33</v>
      </c>
      <c r="P118" s="90"/>
      <c r="Q118" s="176">
        <v>19.2</v>
      </c>
      <c r="R118" s="90"/>
    </row>
    <row r="119" spans="1:18" x14ac:dyDescent="0.45">
      <c r="A119" s="174" t="s">
        <v>1</v>
      </c>
      <c r="B119" s="90"/>
      <c r="C119" s="174" t="s">
        <v>176</v>
      </c>
      <c r="D119" s="90"/>
      <c r="E119" s="90"/>
      <c r="F119" s="90"/>
      <c r="G119" s="90"/>
      <c r="H119" s="90"/>
      <c r="I119" s="90"/>
      <c r="J119" s="90"/>
      <c r="K119" s="175">
        <v>2090231.12</v>
      </c>
      <c r="L119" s="90"/>
      <c r="M119" s="175">
        <v>2067731.12</v>
      </c>
      <c r="N119" s="90"/>
      <c r="O119" s="175">
        <v>882371.5</v>
      </c>
      <c r="P119" s="90"/>
      <c r="Q119" s="176">
        <v>42.67</v>
      </c>
      <c r="R119" s="90"/>
    </row>
    <row r="120" spans="1:18" x14ac:dyDescent="0.45">
      <c r="A120" s="174" t="s">
        <v>1</v>
      </c>
      <c r="B120" s="90"/>
      <c r="C120" s="174" t="s">
        <v>197</v>
      </c>
      <c r="D120" s="90"/>
      <c r="E120" s="90"/>
      <c r="F120" s="90"/>
      <c r="G120" s="90"/>
      <c r="H120" s="90"/>
      <c r="I120" s="90"/>
      <c r="J120" s="90"/>
      <c r="K120" s="175">
        <v>454431.12</v>
      </c>
      <c r="L120" s="90"/>
      <c r="M120" s="175">
        <v>454431.12</v>
      </c>
      <c r="N120" s="90"/>
      <c r="O120" s="175">
        <v>5431.12</v>
      </c>
      <c r="P120" s="90"/>
      <c r="Q120" s="176">
        <v>1.2</v>
      </c>
      <c r="R120" s="90"/>
    </row>
    <row r="121" spans="1:18" x14ac:dyDescent="0.45">
      <c r="A121" s="174" t="s">
        <v>1</v>
      </c>
      <c r="B121" s="90"/>
      <c r="C121" s="174" t="s">
        <v>177</v>
      </c>
      <c r="D121" s="90"/>
      <c r="E121" s="90"/>
      <c r="F121" s="90"/>
      <c r="G121" s="90"/>
      <c r="H121" s="90"/>
      <c r="I121" s="90"/>
      <c r="J121" s="90"/>
      <c r="K121" s="175">
        <v>1400000</v>
      </c>
      <c r="L121" s="90"/>
      <c r="M121" s="175">
        <v>1377500</v>
      </c>
      <c r="N121" s="90"/>
      <c r="O121" s="175">
        <v>712648.68</v>
      </c>
      <c r="P121" s="90"/>
      <c r="Q121" s="176">
        <v>51.73</v>
      </c>
      <c r="R121" s="90"/>
    </row>
    <row r="122" spans="1:18" x14ac:dyDescent="0.45">
      <c r="A122" s="174" t="s">
        <v>1</v>
      </c>
      <c r="B122" s="90"/>
      <c r="C122" s="174" t="s">
        <v>178</v>
      </c>
      <c r="D122" s="90"/>
      <c r="E122" s="90"/>
      <c r="F122" s="90"/>
      <c r="G122" s="90"/>
      <c r="H122" s="90"/>
      <c r="I122" s="90"/>
      <c r="J122" s="90"/>
      <c r="K122" s="175">
        <v>235800</v>
      </c>
      <c r="L122" s="90"/>
      <c r="M122" s="175">
        <v>235800</v>
      </c>
      <c r="N122" s="90"/>
      <c r="O122" s="175">
        <v>164291.70000000001</v>
      </c>
      <c r="P122" s="90"/>
      <c r="Q122" s="176">
        <v>69.67</v>
      </c>
      <c r="R122" s="90"/>
    </row>
    <row r="123" spans="1:18" x14ac:dyDescent="0.45">
      <c r="A123" s="174" t="s">
        <v>1</v>
      </c>
      <c r="B123" s="90"/>
      <c r="C123" s="174" t="s">
        <v>180</v>
      </c>
      <c r="D123" s="90"/>
      <c r="E123" s="90"/>
      <c r="F123" s="90"/>
      <c r="G123" s="90"/>
      <c r="H123" s="90"/>
      <c r="I123" s="90"/>
      <c r="J123" s="90"/>
      <c r="K123" s="175">
        <v>3364037.27</v>
      </c>
      <c r="L123" s="90"/>
      <c r="M123" s="175">
        <v>3364037.27</v>
      </c>
      <c r="N123" s="90"/>
      <c r="O123" s="175">
        <v>766205.71</v>
      </c>
      <c r="P123" s="90"/>
      <c r="Q123" s="176">
        <v>22.78</v>
      </c>
      <c r="R123" s="90"/>
    </row>
    <row r="124" spans="1:18" x14ac:dyDescent="0.45">
      <c r="A124" s="174" t="s">
        <v>1</v>
      </c>
      <c r="B124" s="90"/>
      <c r="C124" s="174" t="s">
        <v>198</v>
      </c>
      <c r="D124" s="90"/>
      <c r="E124" s="90"/>
      <c r="F124" s="90"/>
      <c r="G124" s="90"/>
      <c r="H124" s="90"/>
      <c r="I124" s="90"/>
      <c r="J124" s="90"/>
      <c r="K124" s="175">
        <v>250237.27</v>
      </c>
      <c r="L124" s="90"/>
      <c r="M124" s="175">
        <v>250237.27</v>
      </c>
      <c r="N124" s="90"/>
      <c r="O124" s="175">
        <v>1250</v>
      </c>
      <c r="P124" s="90"/>
      <c r="Q124" s="176">
        <v>0.5</v>
      </c>
      <c r="R124" s="90"/>
    </row>
    <row r="125" spans="1:18" x14ac:dyDescent="0.45">
      <c r="A125" s="174" t="s">
        <v>1</v>
      </c>
      <c r="B125" s="90"/>
      <c r="C125" s="174" t="s">
        <v>181</v>
      </c>
      <c r="D125" s="90"/>
      <c r="E125" s="90"/>
      <c r="F125" s="90"/>
      <c r="G125" s="90"/>
      <c r="H125" s="90"/>
      <c r="I125" s="90"/>
      <c r="J125" s="90"/>
      <c r="K125" s="175">
        <v>3113800</v>
      </c>
      <c r="L125" s="90"/>
      <c r="M125" s="175">
        <v>3113800</v>
      </c>
      <c r="N125" s="90"/>
      <c r="O125" s="175">
        <v>764955.71</v>
      </c>
      <c r="P125" s="90"/>
      <c r="Q125" s="176">
        <v>24.57</v>
      </c>
      <c r="R125" s="90"/>
    </row>
    <row r="126" spans="1:18" x14ac:dyDescent="0.45">
      <c r="A126" s="174" t="s">
        <v>1</v>
      </c>
      <c r="B126" s="90"/>
      <c r="C126" s="174" t="s">
        <v>184</v>
      </c>
      <c r="D126" s="90"/>
      <c r="E126" s="90"/>
      <c r="F126" s="90"/>
      <c r="G126" s="90"/>
      <c r="H126" s="90"/>
      <c r="I126" s="90"/>
      <c r="J126" s="90"/>
      <c r="K126" s="175">
        <v>3067403.18</v>
      </c>
      <c r="L126" s="90"/>
      <c r="M126" s="175">
        <v>3067403.18</v>
      </c>
      <c r="N126" s="90"/>
      <c r="O126" s="175">
        <v>0</v>
      </c>
      <c r="P126" s="90"/>
      <c r="Q126" s="176">
        <v>0</v>
      </c>
      <c r="R126" s="90"/>
    </row>
    <row r="127" spans="1:18" x14ac:dyDescent="0.45">
      <c r="A127" s="174" t="s">
        <v>1</v>
      </c>
      <c r="B127" s="90"/>
      <c r="C127" s="174" t="s">
        <v>185</v>
      </c>
      <c r="D127" s="90"/>
      <c r="E127" s="90"/>
      <c r="F127" s="90"/>
      <c r="G127" s="90"/>
      <c r="H127" s="90"/>
      <c r="I127" s="90"/>
      <c r="J127" s="90"/>
      <c r="K127" s="175">
        <v>620000</v>
      </c>
      <c r="L127" s="90"/>
      <c r="M127" s="175">
        <v>620000</v>
      </c>
      <c r="N127" s="90"/>
      <c r="O127" s="175">
        <v>0</v>
      </c>
      <c r="P127" s="90"/>
      <c r="Q127" s="176">
        <v>0</v>
      </c>
      <c r="R127" s="90"/>
    </row>
    <row r="128" spans="1:18" x14ac:dyDescent="0.45">
      <c r="A128" s="174" t="s">
        <v>1</v>
      </c>
      <c r="B128" s="90"/>
      <c r="C128" s="174" t="s">
        <v>186</v>
      </c>
      <c r="D128" s="90"/>
      <c r="E128" s="90"/>
      <c r="F128" s="90"/>
      <c r="G128" s="90"/>
      <c r="H128" s="90"/>
      <c r="I128" s="90"/>
      <c r="J128" s="90"/>
      <c r="K128" s="175">
        <v>2444000</v>
      </c>
      <c r="L128" s="90"/>
      <c r="M128" s="175">
        <v>2444000</v>
      </c>
      <c r="N128" s="90"/>
      <c r="O128" s="175">
        <v>0</v>
      </c>
      <c r="P128" s="90"/>
      <c r="Q128" s="176">
        <v>0</v>
      </c>
      <c r="R128" s="90"/>
    </row>
    <row r="129" spans="1:18" x14ac:dyDescent="0.45">
      <c r="A129" s="174" t="s">
        <v>1</v>
      </c>
      <c r="B129" s="90"/>
      <c r="C129" s="174" t="s">
        <v>199</v>
      </c>
      <c r="D129" s="90"/>
      <c r="E129" s="90"/>
      <c r="F129" s="90"/>
      <c r="G129" s="90"/>
      <c r="H129" s="90"/>
      <c r="I129" s="90"/>
      <c r="J129" s="90"/>
      <c r="K129" s="175">
        <v>3403.18</v>
      </c>
      <c r="L129" s="90"/>
      <c r="M129" s="175">
        <v>3403.18</v>
      </c>
      <c r="N129" s="90"/>
      <c r="O129" s="175">
        <v>0</v>
      </c>
      <c r="P129" s="90"/>
      <c r="Q129" s="176">
        <v>0</v>
      </c>
      <c r="R129" s="90"/>
    </row>
    <row r="130" spans="1:18" x14ac:dyDescent="0.45">
      <c r="A130" s="174" t="s">
        <v>1</v>
      </c>
      <c r="B130" s="90"/>
      <c r="C130" s="174" t="s">
        <v>189</v>
      </c>
      <c r="D130" s="90"/>
      <c r="E130" s="90"/>
      <c r="F130" s="90"/>
      <c r="G130" s="90"/>
      <c r="H130" s="90"/>
      <c r="I130" s="90"/>
      <c r="J130" s="90"/>
      <c r="K130" s="175">
        <v>30000</v>
      </c>
      <c r="L130" s="90"/>
      <c r="M130" s="175">
        <v>30000</v>
      </c>
      <c r="N130" s="90"/>
      <c r="O130" s="175">
        <v>6363.21</v>
      </c>
      <c r="P130" s="90"/>
      <c r="Q130" s="176">
        <v>21.21</v>
      </c>
      <c r="R130" s="90"/>
    </row>
    <row r="131" spans="1:18" x14ac:dyDescent="0.45">
      <c r="A131" s="174" t="s">
        <v>1</v>
      </c>
      <c r="B131" s="90"/>
      <c r="C131" s="174" t="s">
        <v>200</v>
      </c>
      <c r="D131" s="90"/>
      <c r="E131" s="90"/>
      <c r="F131" s="90"/>
      <c r="G131" s="90"/>
      <c r="H131" s="90"/>
      <c r="I131" s="90"/>
      <c r="J131" s="90"/>
      <c r="K131" s="175">
        <v>10000</v>
      </c>
      <c r="L131" s="90"/>
      <c r="M131" s="175">
        <v>10000</v>
      </c>
      <c r="N131" s="90"/>
      <c r="O131" s="175">
        <v>6363.21</v>
      </c>
      <c r="P131" s="90"/>
      <c r="Q131" s="176">
        <v>63.63</v>
      </c>
      <c r="R131" s="90"/>
    </row>
    <row r="132" spans="1:18" x14ac:dyDescent="0.45">
      <c r="A132" s="174" t="s">
        <v>1</v>
      </c>
      <c r="B132" s="90"/>
      <c r="C132" s="174" t="s">
        <v>190</v>
      </c>
      <c r="D132" s="90"/>
      <c r="E132" s="90"/>
      <c r="F132" s="90"/>
      <c r="G132" s="90"/>
      <c r="H132" s="90"/>
      <c r="I132" s="90"/>
      <c r="J132" s="90"/>
      <c r="K132" s="175">
        <v>20000</v>
      </c>
      <c r="L132" s="90"/>
      <c r="M132" s="175">
        <v>20000</v>
      </c>
      <c r="N132" s="90"/>
      <c r="O132" s="175">
        <v>0</v>
      </c>
      <c r="P132" s="90"/>
      <c r="Q132" s="176">
        <v>0</v>
      </c>
      <c r="R132" s="90"/>
    </row>
    <row r="133" spans="1:18" x14ac:dyDescent="0.45">
      <c r="A133" s="174" t="s">
        <v>1</v>
      </c>
      <c r="B133" s="90"/>
      <c r="C133" s="174" t="s">
        <v>192</v>
      </c>
      <c r="D133" s="90"/>
      <c r="E133" s="90"/>
      <c r="F133" s="90"/>
      <c r="G133" s="90"/>
      <c r="H133" s="90"/>
      <c r="I133" s="90"/>
      <c r="J133" s="90"/>
      <c r="K133" s="175">
        <v>1054113.21</v>
      </c>
      <c r="L133" s="90"/>
      <c r="M133" s="175">
        <v>1054113.21</v>
      </c>
      <c r="N133" s="90"/>
      <c r="O133" s="175">
        <v>0</v>
      </c>
      <c r="P133" s="90"/>
      <c r="Q133" s="176">
        <v>0</v>
      </c>
      <c r="R133" s="90"/>
    </row>
    <row r="134" spans="1:18" x14ac:dyDescent="0.45">
      <c r="A134" s="174" t="s">
        <v>1</v>
      </c>
      <c r="B134" s="90"/>
      <c r="C134" s="174" t="s">
        <v>193</v>
      </c>
      <c r="D134" s="90"/>
      <c r="E134" s="90"/>
      <c r="F134" s="90"/>
      <c r="G134" s="90"/>
      <c r="H134" s="90"/>
      <c r="I134" s="90"/>
      <c r="J134" s="90"/>
      <c r="K134" s="175">
        <v>1010000</v>
      </c>
      <c r="L134" s="90"/>
      <c r="M134" s="175">
        <v>1010000</v>
      </c>
      <c r="N134" s="90"/>
      <c r="O134" s="175">
        <v>0</v>
      </c>
      <c r="P134" s="90"/>
      <c r="Q134" s="176">
        <v>0</v>
      </c>
      <c r="R134" s="90"/>
    </row>
    <row r="135" spans="1:18" x14ac:dyDescent="0.45">
      <c r="A135" s="174" t="s">
        <v>1</v>
      </c>
      <c r="B135" s="90"/>
      <c r="C135" s="174" t="s">
        <v>201</v>
      </c>
      <c r="D135" s="90"/>
      <c r="E135" s="90"/>
      <c r="F135" s="90"/>
      <c r="G135" s="90"/>
      <c r="H135" s="90"/>
      <c r="I135" s="90"/>
      <c r="J135" s="90"/>
      <c r="K135" s="175">
        <v>44113.21</v>
      </c>
      <c r="L135" s="90"/>
      <c r="M135" s="175">
        <v>44113.21</v>
      </c>
      <c r="N135" s="90"/>
      <c r="O135" s="175">
        <v>0</v>
      </c>
      <c r="P135" s="90"/>
      <c r="Q135" s="176">
        <v>0</v>
      </c>
      <c r="R135" s="90"/>
    </row>
    <row r="136" spans="1:18" x14ac:dyDescent="0.45">
      <c r="A136" s="177" t="s">
        <v>1</v>
      </c>
      <c r="B136" s="90"/>
      <c r="C136" s="177" t="s">
        <v>389</v>
      </c>
      <c r="D136" s="90"/>
      <c r="E136" s="177" t="s">
        <v>390</v>
      </c>
      <c r="F136" s="90"/>
      <c r="G136" s="90"/>
      <c r="H136" s="90"/>
      <c r="I136" s="90"/>
      <c r="J136" s="90"/>
      <c r="K136" s="178">
        <v>7894070.75</v>
      </c>
      <c r="L136" s="90"/>
      <c r="M136" s="178">
        <v>7886570.75</v>
      </c>
      <c r="N136" s="90"/>
      <c r="O136" s="178">
        <v>902114.75</v>
      </c>
      <c r="P136" s="90"/>
      <c r="Q136" s="179">
        <v>11.44</v>
      </c>
      <c r="R136" s="90"/>
    </row>
    <row r="137" spans="1:18" x14ac:dyDescent="0.45">
      <c r="A137" s="180"/>
      <c r="B137" s="90"/>
      <c r="C137" s="180" t="s">
        <v>391</v>
      </c>
      <c r="D137" s="90"/>
      <c r="E137" s="180" t="s">
        <v>392</v>
      </c>
      <c r="F137" s="90"/>
      <c r="G137" s="90"/>
      <c r="H137" s="90"/>
      <c r="I137" s="90"/>
      <c r="J137" s="90"/>
      <c r="K137" s="181">
        <v>14784</v>
      </c>
      <c r="L137" s="90"/>
      <c r="M137" s="181">
        <v>14784</v>
      </c>
      <c r="N137" s="90"/>
      <c r="O137" s="181">
        <v>7390.86</v>
      </c>
      <c r="P137" s="90"/>
      <c r="Q137" s="182">
        <v>49.99</v>
      </c>
      <c r="R137" s="90"/>
    </row>
    <row r="138" spans="1:18" x14ac:dyDescent="0.45">
      <c r="A138" s="174" t="s">
        <v>1</v>
      </c>
      <c r="B138" s="90"/>
      <c r="C138" s="174" t="s">
        <v>173</v>
      </c>
      <c r="D138" s="90"/>
      <c r="E138" s="90"/>
      <c r="F138" s="90"/>
      <c r="G138" s="90"/>
      <c r="H138" s="90"/>
      <c r="I138" s="90"/>
      <c r="J138" s="90"/>
      <c r="K138" s="175">
        <v>14784</v>
      </c>
      <c r="L138" s="90"/>
      <c r="M138" s="175">
        <v>14784</v>
      </c>
      <c r="N138" s="90"/>
      <c r="O138" s="175">
        <v>7390.86</v>
      </c>
      <c r="P138" s="90"/>
      <c r="Q138" s="176">
        <v>49.99</v>
      </c>
      <c r="R138" s="90"/>
    </row>
    <row r="139" spans="1:18" x14ac:dyDescent="0.45">
      <c r="A139" s="174" t="s">
        <v>1</v>
      </c>
      <c r="B139" s="90"/>
      <c r="C139" s="174" t="s">
        <v>174</v>
      </c>
      <c r="D139" s="90"/>
      <c r="E139" s="90"/>
      <c r="F139" s="90"/>
      <c r="G139" s="90"/>
      <c r="H139" s="90"/>
      <c r="I139" s="90"/>
      <c r="J139" s="90"/>
      <c r="K139" s="175">
        <v>14784</v>
      </c>
      <c r="L139" s="90"/>
      <c r="M139" s="175">
        <v>14784</v>
      </c>
      <c r="N139" s="90"/>
      <c r="O139" s="175">
        <v>7390.86</v>
      </c>
      <c r="P139" s="90"/>
      <c r="Q139" s="176">
        <v>49.99</v>
      </c>
      <c r="R139" s="90"/>
    </row>
    <row r="140" spans="1:18" x14ac:dyDescent="0.45">
      <c r="A140" s="183" t="s">
        <v>1</v>
      </c>
      <c r="B140" s="90"/>
      <c r="C140" s="183" t="s">
        <v>289</v>
      </c>
      <c r="D140" s="90"/>
      <c r="E140" s="183" t="s">
        <v>290</v>
      </c>
      <c r="F140" s="90"/>
      <c r="G140" s="90"/>
      <c r="H140" s="90"/>
      <c r="I140" s="90"/>
      <c r="J140" s="90"/>
      <c r="K140" s="93">
        <v>10800</v>
      </c>
      <c r="L140" s="90"/>
      <c r="M140" s="93">
        <v>10800</v>
      </c>
      <c r="N140" s="90"/>
      <c r="O140" s="93">
        <v>5400</v>
      </c>
      <c r="P140" s="90"/>
      <c r="Q140" s="94">
        <v>50</v>
      </c>
      <c r="R140" s="90"/>
    </row>
    <row r="141" spans="1:18" x14ac:dyDescent="0.45">
      <c r="A141" s="128" t="s">
        <v>1</v>
      </c>
      <c r="B141" s="90"/>
      <c r="C141" s="128" t="s">
        <v>331</v>
      </c>
      <c r="D141" s="90"/>
      <c r="E141" s="128" t="s">
        <v>332</v>
      </c>
      <c r="F141" s="90"/>
      <c r="G141" s="90"/>
      <c r="H141" s="90"/>
      <c r="I141" s="90"/>
      <c r="J141" s="90"/>
      <c r="K141" s="112" t="s">
        <v>1</v>
      </c>
      <c r="L141" s="90"/>
      <c r="M141" s="112" t="s">
        <v>1</v>
      </c>
      <c r="N141" s="90"/>
      <c r="O141" s="112">
        <v>5400</v>
      </c>
      <c r="P141" s="90"/>
      <c r="Q141" s="113" t="s">
        <v>1</v>
      </c>
      <c r="R141" s="90"/>
    </row>
    <row r="142" spans="1:18" x14ac:dyDescent="0.45">
      <c r="A142" s="183" t="s">
        <v>1</v>
      </c>
      <c r="B142" s="90"/>
      <c r="C142" s="183" t="s">
        <v>393</v>
      </c>
      <c r="D142" s="90"/>
      <c r="E142" s="183" t="s">
        <v>394</v>
      </c>
      <c r="F142" s="90"/>
      <c r="G142" s="90"/>
      <c r="H142" s="90"/>
      <c r="I142" s="90"/>
      <c r="J142" s="90"/>
      <c r="K142" s="93">
        <v>3984</v>
      </c>
      <c r="L142" s="90"/>
      <c r="M142" s="93">
        <v>3984</v>
      </c>
      <c r="N142" s="90"/>
      <c r="O142" s="93">
        <v>1990.86</v>
      </c>
      <c r="P142" s="90"/>
      <c r="Q142" s="94">
        <v>49.97</v>
      </c>
      <c r="R142" s="90"/>
    </row>
    <row r="143" spans="1:18" x14ac:dyDescent="0.45">
      <c r="A143" s="128" t="s">
        <v>1</v>
      </c>
      <c r="B143" s="90"/>
      <c r="C143" s="128" t="s">
        <v>395</v>
      </c>
      <c r="D143" s="90"/>
      <c r="E143" s="128" t="s">
        <v>396</v>
      </c>
      <c r="F143" s="90"/>
      <c r="G143" s="90"/>
      <c r="H143" s="90"/>
      <c r="I143" s="90"/>
      <c r="J143" s="90"/>
      <c r="K143" s="112" t="s">
        <v>1</v>
      </c>
      <c r="L143" s="90"/>
      <c r="M143" s="112" t="s">
        <v>1</v>
      </c>
      <c r="N143" s="90"/>
      <c r="O143" s="112">
        <v>1990.86</v>
      </c>
      <c r="P143" s="90"/>
      <c r="Q143" s="113" t="s">
        <v>1</v>
      </c>
      <c r="R143" s="90"/>
    </row>
    <row r="144" spans="1:18" x14ac:dyDescent="0.45">
      <c r="A144" s="180"/>
      <c r="B144" s="90"/>
      <c r="C144" s="180" t="s">
        <v>397</v>
      </c>
      <c r="D144" s="90"/>
      <c r="E144" s="180" t="s">
        <v>398</v>
      </c>
      <c r="F144" s="90"/>
      <c r="G144" s="90"/>
      <c r="H144" s="90"/>
      <c r="I144" s="90"/>
      <c r="J144" s="90"/>
      <c r="K144" s="181">
        <v>770000</v>
      </c>
      <c r="L144" s="90"/>
      <c r="M144" s="181">
        <v>770000</v>
      </c>
      <c r="N144" s="90"/>
      <c r="O144" s="181">
        <v>339529.69</v>
      </c>
      <c r="P144" s="90"/>
      <c r="Q144" s="182">
        <v>44.09</v>
      </c>
      <c r="R144" s="90"/>
    </row>
    <row r="145" spans="1:18" x14ac:dyDescent="0.45">
      <c r="A145" s="174" t="s">
        <v>1</v>
      </c>
      <c r="B145" s="90"/>
      <c r="C145" s="174" t="s">
        <v>180</v>
      </c>
      <c r="D145" s="90"/>
      <c r="E145" s="90"/>
      <c r="F145" s="90"/>
      <c r="G145" s="90"/>
      <c r="H145" s="90"/>
      <c r="I145" s="90"/>
      <c r="J145" s="90"/>
      <c r="K145" s="175">
        <v>710000</v>
      </c>
      <c r="L145" s="90"/>
      <c r="M145" s="175">
        <v>710000</v>
      </c>
      <c r="N145" s="90"/>
      <c r="O145" s="175">
        <v>339529.69</v>
      </c>
      <c r="P145" s="90"/>
      <c r="Q145" s="176">
        <v>47.82</v>
      </c>
      <c r="R145" s="90"/>
    </row>
    <row r="146" spans="1:18" x14ac:dyDescent="0.45">
      <c r="A146" s="174" t="s">
        <v>1</v>
      </c>
      <c r="B146" s="90"/>
      <c r="C146" s="174" t="s">
        <v>181</v>
      </c>
      <c r="D146" s="90"/>
      <c r="E146" s="90"/>
      <c r="F146" s="90"/>
      <c r="G146" s="90"/>
      <c r="H146" s="90"/>
      <c r="I146" s="90"/>
      <c r="J146" s="90"/>
      <c r="K146" s="175">
        <v>710000</v>
      </c>
      <c r="L146" s="90"/>
      <c r="M146" s="175">
        <v>710000</v>
      </c>
      <c r="N146" s="90"/>
      <c r="O146" s="175">
        <v>339529.69</v>
      </c>
      <c r="P146" s="90"/>
      <c r="Q146" s="176">
        <v>47.82</v>
      </c>
      <c r="R146" s="90"/>
    </row>
    <row r="147" spans="1:18" x14ac:dyDescent="0.45">
      <c r="A147" s="183" t="s">
        <v>1</v>
      </c>
      <c r="B147" s="90"/>
      <c r="C147" s="183" t="s">
        <v>399</v>
      </c>
      <c r="D147" s="90"/>
      <c r="E147" s="183" t="s">
        <v>400</v>
      </c>
      <c r="F147" s="90"/>
      <c r="G147" s="90"/>
      <c r="H147" s="90"/>
      <c r="I147" s="90"/>
      <c r="J147" s="90"/>
      <c r="K147" s="93">
        <v>710000</v>
      </c>
      <c r="L147" s="90"/>
      <c r="M147" s="93">
        <v>710000</v>
      </c>
      <c r="N147" s="90"/>
      <c r="O147" s="93">
        <v>339529.69</v>
      </c>
      <c r="P147" s="90"/>
      <c r="Q147" s="94">
        <v>47.82</v>
      </c>
      <c r="R147" s="90"/>
    </row>
    <row r="148" spans="1:18" x14ac:dyDescent="0.45">
      <c r="A148" s="128" t="s">
        <v>1</v>
      </c>
      <c r="B148" s="90"/>
      <c r="C148" s="128" t="s">
        <v>401</v>
      </c>
      <c r="D148" s="90"/>
      <c r="E148" s="128" t="s">
        <v>402</v>
      </c>
      <c r="F148" s="90"/>
      <c r="G148" s="90"/>
      <c r="H148" s="90"/>
      <c r="I148" s="90"/>
      <c r="J148" s="90"/>
      <c r="K148" s="112" t="s">
        <v>1</v>
      </c>
      <c r="L148" s="90"/>
      <c r="M148" s="112" t="s">
        <v>1</v>
      </c>
      <c r="N148" s="90"/>
      <c r="O148" s="112">
        <v>339529.69</v>
      </c>
      <c r="P148" s="90"/>
      <c r="Q148" s="113" t="s">
        <v>1</v>
      </c>
      <c r="R148" s="90"/>
    </row>
    <row r="149" spans="1:18" x14ac:dyDescent="0.45">
      <c r="A149" s="174" t="s">
        <v>1</v>
      </c>
      <c r="B149" s="90"/>
      <c r="C149" s="174" t="s">
        <v>184</v>
      </c>
      <c r="D149" s="90"/>
      <c r="E149" s="90"/>
      <c r="F149" s="90"/>
      <c r="G149" s="90"/>
      <c r="H149" s="90"/>
      <c r="I149" s="90"/>
      <c r="J149" s="90"/>
      <c r="K149" s="175">
        <v>60000</v>
      </c>
      <c r="L149" s="90"/>
      <c r="M149" s="175">
        <v>60000</v>
      </c>
      <c r="N149" s="90"/>
      <c r="O149" s="175">
        <v>0</v>
      </c>
      <c r="P149" s="90"/>
      <c r="Q149" s="176">
        <v>0</v>
      </c>
      <c r="R149" s="90"/>
    </row>
    <row r="150" spans="1:18" x14ac:dyDescent="0.45">
      <c r="A150" s="174" t="s">
        <v>1</v>
      </c>
      <c r="B150" s="90"/>
      <c r="C150" s="174" t="s">
        <v>185</v>
      </c>
      <c r="D150" s="90"/>
      <c r="E150" s="90"/>
      <c r="F150" s="90"/>
      <c r="G150" s="90"/>
      <c r="H150" s="90"/>
      <c r="I150" s="90"/>
      <c r="J150" s="90"/>
      <c r="K150" s="175">
        <v>60000</v>
      </c>
      <c r="L150" s="90"/>
      <c r="M150" s="175">
        <v>60000</v>
      </c>
      <c r="N150" s="90"/>
      <c r="O150" s="175">
        <v>0</v>
      </c>
      <c r="P150" s="90"/>
      <c r="Q150" s="176">
        <v>0</v>
      </c>
      <c r="R150" s="90"/>
    </row>
    <row r="151" spans="1:18" x14ac:dyDescent="0.45">
      <c r="A151" s="183" t="s">
        <v>1</v>
      </c>
      <c r="B151" s="90"/>
      <c r="C151" s="183" t="s">
        <v>399</v>
      </c>
      <c r="D151" s="90"/>
      <c r="E151" s="183" t="s">
        <v>400</v>
      </c>
      <c r="F151" s="90"/>
      <c r="G151" s="90"/>
      <c r="H151" s="90"/>
      <c r="I151" s="90"/>
      <c r="J151" s="90"/>
      <c r="K151" s="93">
        <v>60000</v>
      </c>
      <c r="L151" s="90"/>
      <c r="M151" s="93">
        <v>60000</v>
      </c>
      <c r="N151" s="90"/>
      <c r="O151" s="93">
        <v>0</v>
      </c>
      <c r="P151" s="90"/>
      <c r="Q151" s="94">
        <v>0</v>
      </c>
      <c r="R151" s="90"/>
    </row>
    <row r="152" spans="1:18" x14ac:dyDescent="0.45">
      <c r="A152" s="180"/>
      <c r="B152" s="90"/>
      <c r="C152" s="180" t="s">
        <v>403</v>
      </c>
      <c r="D152" s="90"/>
      <c r="E152" s="180" t="s">
        <v>404</v>
      </c>
      <c r="F152" s="90"/>
      <c r="G152" s="90"/>
      <c r="H152" s="90"/>
      <c r="I152" s="90"/>
      <c r="J152" s="90"/>
      <c r="K152" s="181">
        <v>198690</v>
      </c>
      <c r="L152" s="90"/>
      <c r="M152" s="181">
        <v>198690</v>
      </c>
      <c r="N152" s="90"/>
      <c r="O152" s="181">
        <v>3000</v>
      </c>
      <c r="P152" s="90"/>
      <c r="Q152" s="182">
        <v>1.51</v>
      </c>
      <c r="R152" s="90"/>
    </row>
    <row r="153" spans="1:18" x14ac:dyDescent="0.45">
      <c r="A153" s="174" t="s">
        <v>1</v>
      </c>
      <c r="B153" s="90"/>
      <c r="C153" s="174" t="s">
        <v>173</v>
      </c>
      <c r="D153" s="90"/>
      <c r="E153" s="90"/>
      <c r="F153" s="90"/>
      <c r="G153" s="90"/>
      <c r="H153" s="90"/>
      <c r="I153" s="90"/>
      <c r="J153" s="90"/>
      <c r="K153" s="175">
        <v>198690</v>
      </c>
      <c r="L153" s="90"/>
      <c r="M153" s="175">
        <v>198690</v>
      </c>
      <c r="N153" s="90"/>
      <c r="O153" s="175">
        <v>3000</v>
      </c>
      <c r="P153" s="90"/>
      <c r="Q153" s="176">
        <v>1.51</v>
      </c>
      <c r="R153" s="90"/>
    </row>
    <row r="154" spans="1:18" x14ac:dyDescent="0.45">
      <c r="A154" s="174" t="s">
        <v>1</v>
      </c>
      <c r="B154" s="90"/>
      <c r="C154" s="174" t="s">
        <v>174</v>
      </c>
      <c r="D154" s="90"/>
      <c r="E154" s="90"/>
      <c r="F154" s="90"/>
      <c r="G154" s="90"/>
      <c r="H154" s="90"/>
      <c r="I154" s="90"/>
      <c r="J154" s="90"/>
      <c r="K154" s="175">
        <v>38690</v>
      </c>
      <c r="L154" s="90"/>
      <c r="M154" s="175">
        <v>38690</v>
      </c>
      <c r="N154" s="90"/>
      <c r="O154" s="175">
        <v>0</v>
      </c>
      <c r="P154" s="90"/>
      <c r="Q154" s="176">
        <v>0</v>
      </c>
      <c r="R154" s="90"/>
    </row>
    <row r="155" spans="1:18" x14ac:dyDescent="0.45">
      <c r="A155" s="183" t="s">
        <v>1</v>
      </c>
      <c r="B155" s="90"/>
      <c r="C155" s="183" t="s">
        <v>405</v>
      </c>
      <c r="D155" s="90"/>
      <c r="E155" s="183" t="s">
        <v>406</v>
      </c>
      <c r="F155" s="90"/>
      <c r="G155" s="90"/>
      <c r="H155" s="90"/>
      <c r="I155" s="90"/>
      <c r="J155" s="90"/>
      <c r="K155" s="93">
        <v>20000</v>
      </c>
      <c r="L155" s="90"/>
      <c r="M155" s="93">
        <v>20000</v>
      </c>
      <c r="N155" s="90"/>
      <c r="O155" s="93">
        <v>0</v>
      </c>
      <c r="P155" s="90"/>
      <c r="Q155" s="94">
        <v>0</v>
      </c>
      <c r="R155" s="90"/>
    </row>
    <row r="156" spans="1:18" x14ac:dyDescent="0.45">
      <c r="A156" s="183" t="s">
        <v>1</v>
      </c>
      <c r="B156" s="90"/>
      <c r="C156" s="183" t="s">
        <v>369</v>
      </c>
      <c r="D156" s="90"/>
      <c r="E156" s="183" t="s">
        <v>370</v>
      </c>
      <c r="F156" s="90"/>
      <c r="G156" s="90"/>
      <c r="H156" s="90"/>
      <c r="I156" s="90"/>
      <c r="J156" s="90"/>
      <c r="K156" s="93">
        <v>18690</v>
      </c>
      <c r="L156" s="90"/>
      <c r="M156" s="93">
        <v>18690</v>
      </c>
      <c r="N156" s="90"/>
      <c r="O156" s="93">
        <v>0</v>
      </c>
      <c r="P156" s="90"/>
      <c r="Q156" s="94">
        <v>0</v>
      </c>
      <c r="R156" s="90"/>
    </row>
    <row r="157" spans="1:18" x14ac:dyDescent="0.45">
      <c r="A157" s="174" t="s">
        <v>1</v>
      </c>
      <c r="B157" s="90"/>
      <c r="C157" s="174" t="s">
        <v>196</v>
      </c>
      <c r="D157" s="90"/>
      <c r="E157" s="90"/>
      <c r="F157" s="90"/>
      <c r="G157" s="90"/>
      <c r="H157" s="90"/>
      <c r="I157" s="90"/>
      <c r="J157" s="90"/>
      <c r="K157" s="175">
        <v>160000</v>
      </c>
      <c r="L157" s="90"/>
      <c r="M157" s="175">
        <v>160000</v>
      </c>
      <c r="N157" s="90"/>
      <c r="O157" s="175">
        <v>3000</v>
      </c>
      <c r="P157" s="90"/>
      <c r="Q157" s="176">
        <v>1.88</v>
      </c>
      <c r="R157" s="90"/>
    </row>
    <row r="158" spans="1:18" x14ac:dyDescent="0.45">
      <c r="A158" s="183" t="s">
        <v>1</v>
      </c>
      <c r="B158" s="90"/>
      <c r="C158" s="183" t="s">
        <v>367</v>
      </c>
      <c r="D158" s="90"/>
      <c r="E158" s="183" t="s">
        <v>368</v>
      </c>
      <c r="F158" s="90"/>
      <c r="G158" s="90"/>
      <c r="H158" s="90"/>
      <c r="I158" s="90"/>
      <c r="J158" s="90"/>
      <c r="K158" s="93">
        <v>160000</v>
      </c>
      <c r="L158" s="90"/>
      <c r="M158" s="93">
        <v>160000</v>
      </c>
      <c r="N158" s="90"/>
      <c r="O158" s="93">
        <v>3000</v>
      </c>
      <c r="P158" s="90"/>
      <c r="Q158" s="94">
        <v>1.88</v>
      </c>
      <c r="R158" s="90"/>
    </row>
    <row r="159" spans="1:18" x14ac:dyDescent="0.45">
      <c r="A159" s="128" t="s">
        <v>1</v>
      </c>
      <c r="B159" s="90"/>
      <c r="C159" s="128" t="s">
        <v>407</v>
      </c>
      <c r="D159" s="90"/>
      <c r="E159" s="128" t="s">
        <v>408</v>
      </c>
      <c r="F159" s="90"/>
      <c r="G159" s="90"/>
      <c r="H159" s="90"/>
      <c r="I159" s="90"/>
      <c r="J159" s="90"/>
      <c r="K159" s="112" t="s">
        <v>1</v>
      </c>
      <c r="L159" s="90"/>
      <c r="M159" s="112" t="s">
        <v>1</v>
      </c>
      <c r="N159" s="90"/>
      <c r="O159" s="112">
        <v>3000</v>
      </c>
      <c r="P159" s="90"/>
      <c r="Q159" s="113" t="s">
        <v>1</v>
      </c>
      <c r="R159" s="90"/>
    </row>
    <row r="160" spans="1:18" x14ac:dyDescent="0.45">
      <c r="A160" s="180"/>
      <c r="B160" s="90"/>
      <c r="C160" s="180" t="s">
        <v>409</v>
      </c>
      <c r="D160" s="90"/>
      <c r="E160" s="180" t="s">
        <v>410</v>
      </c>
      <c r="F160" s="90"/>
      <c r="G160" s="90"/>
      <c r="H160" s="90"/>
      <c r="I160" s="90"/>
      <c r="J160" s="90"/>
      <c r="K160" s="181">
        <v>760000</v>
      </c>
      <c r="L160" s="90"/>
      <c r="M160" s="181">
        <v>760000</v>
      </c>
      <c r="N160" s="90"/>
      <c r="O160" s="181">
        <v>1250</v>
      </c>
      <c r="P160" s="90"/>
      <c r="Q160" s="182">
        <v>0.16</v>
      </c>
      <c r="R160" s="90"/>
    </row>
    <row r="161" spans="1:18" x14ac:dyDescent="0.45">
      <c r="A161" s="174" t="s">
        <v>1</v>
      </c>
      <c r="B161" s="90"/>
      <c r="C161" s="174" t="s">
        <v>173</v>
      </c>
      <c r="D161" s="90"/>
      <c r="E161" s="90"/>
      <c r="F161" s="90"/>
      <c r="G161" s="90"/>
      <c r="H161" s="90"/>
      <c r="I161" s="90"/>
      <c r="J161" s="90"/>
      <c r="K161" s="175">
        <v>429762.73</v>
      </c>
      <c r="L161" s="90"/>
      <c r="M161" s="175">
        <v>429762.73</v>
      </c>
      <c r="N161" s="90"/>
      <c r="O161" s="175">
        <v>0</v>
      </c>
      <c r="P161" s="90"/>
      <c r="Q161" s="176">
        <v>0</v>
      </c>
      <c r="R161" s="90"/>
    </row>
    <row r="162" spans="1:18" x14ac:dyDescent="0.45">
      <c r="A162" s="174" t="s">
        <v>1</v>
      </c>
      <c r="B162" s="90"/>
      <c r="C162" s="174" t="s">
        <v>174</v>
      </c>
      <c r="D162" s="90"/>
      <c r="E162" s="90"/>
      <c r="F162" s="90"/>
      <c r="G162" s="90"/>
      <c r="H162" s="90"/>
      <c r="I162" s="90"/>
      <c r="J162" s="90"/>
      <c r="K162" s="175">
        <v>230000</v>
      </c>
      <c r="L162" s="90"/>
      <c r="M162" s="175">
        <v>230000</v>
      </c>
      <c r="N162" s="90"/>
      <c r="O162" s="175">
        <v>0</v>
      </c>
      <c r="P162" s="90"/>
      <c r="Q162" s="176">
        <v>0</v>
      </c>
      <c r="R162" s="90"/>
    </row>
    <row r="163" spans="1:18" x14ac:dyDescent="0.45">
      <c r="A163" s="183" t="s">
        <v>1</v>
      </c>
      <c r="B163" s="90"/>
      <c r="C163" s="183" t="s">
        <v>367</v>
      </c>
      <c r="D163" s="90"/>
      <c r="E163" s="183" t="s">
        <v>368</v>
      </c>
      <c r="F163" s="90"/>
      <c r="G163" s="90"/>
      <c r="H163" s="90"/>
      <c r="I163" s="90"/>
      <c r="J163" s="90"/>
      <c r="K163" s="93">
        <v>230000</v>
      </c>
      <c r="L163" s="90"/>
      <c r="M163" s="93">
        <v>230000</v>
      </c>
      <c r="N163" s="90"/>
      <c r="O163" s="93">
        <v>0</v>
      </c>
      <c r="P163" s="90"/>
      <c r="Q163" s="94">
        <v>0</v>
      </c>
      <c r="R163" s="90"/>
    </row>
    <row r="164" spans="1:18" x14ac:dyDescent="0.45">
      <c r="A164" s="174" t="s">
        <v>1</v>
      </c>
      <c r="B164" s="90"/>
      <c r="C164" s="174" t="s">
        <v>196</v>
      </c>
      <c r="D164" s="90"/>
      <c r="E164" s="90"/>
      <c r="F164" s="90"/>
      <c r="G164" s="90"/>
      <c r="H164" s="90"/>
      <c r="I164" s="90"/>
      <c r="J164" s="90"/>
      <c r="K164" s="175">
        <v>199762.73</v>
      </c>
      <c r="L164" s="90"/>
      <c r="M164" s="175">
        <v>199762.73</v>
      </c>
      <c r="N164" s="90"/>
      <c r="O164" s="175">
        <v>0</v>
      </c>
      <c r="P164" s="90"/>
      <c r="Q164" s="176">
        <v>0</v>
      </c>
      <c r="R164" s="90"/>
    </row>
    <row r="165" spans="1:18" x14ac:dyDescent="0.45">
      <c r="A165" s="183" t="s">
        <v>1</v>
      </c>
      <c r="B165" s="90"/>
      <c r="C165" s="183" t="s">
        <v>367</v>
      </c>
      <c r="D165" s="90"/>
      <c r="E165" s="183" t="s">
        <v>368</v>
      </c>
      <c r="F165" s="90"/>
      <c r="G165" s="90"/>
      <c r="H165" s="90"/>
      <c r="I165" s="90"/>
      <c r="J165" s="90"/>
      <c r="K165" s="93">
        <v>199762.73</v>
      </c>
      <c r="L165" s="90"/>
      <c r="M165" s="93">
        <v>199762.73</v>
      </c>
      <c r="N165" s="90"/>
      <c r="O165" s="93">
        <v>0</v>
      </c>
      <c r="P165" s="90"/>
      <c r="Q165" s="94">
        <v>0</v>
      </c>
      <c r="R165" s="90"/>
    </row>
    <row r="166" spans="1:18" x14ac:dyDescent="0.45">
      <c r="A166" s="174" t="s">
        <v>1</v>
      </c>
      <c r="B166" s="90"/>
      <c r="C166" s="174" t="s">
        <v>180</v>
      </c>
      <c r="D166" s="90"/>
      <c r="E166" s="90"/>
      <c r="F166" s="90"/>
      <c r="G166" s="90"/>
      <c r="H166" s="90"/>
      <c r="I166" s="90"/>
      <c r="J166" s="90"/>
      <c r="K166" s="175">
        <v>250237.27</v>
      </c>
      <c r="L166" s="90"/>
      <c r="M166" s="175">
        <v>250237.27</v>
      </c>
      <c r="N166" s="90"/>
      <c r="O166" s="175">
        <v>1250</v>
      </c>
      <c r="P166" s="90"/>
      <c r="Q166" s="176">
        <v>0.5</v>
      </c>
      <c r="R166" s="90"/>
    </row>
    <row r="167" spans="1:18" x14ac:dyDescent="0.45">
      <c r="A167" s="174" t="s">
        <v>1</v>
      </c>
      <c r="B167" s="90"/>
      <c r="C167" s="174" t="s">
        <v>198</v>
      </c>
      <c r="D167" s="90"/>
      <c r="E167" s="90"/>
      <c r="F167" s="90"/>
      <c r="G167" s="90"/>
      <c r="H167" s="90"/>
      <c r="I167" s="90"/>
      <c r="J167" s="90"/>
      <c r="K167" s="175">
        <v>250237.27</v>
      </c>
      <c r="L167" s="90"/>
      <c r="M167" s="175">
        <v>250237.27</v>
      </c>
      <c r="N167" s="90"/>
      <c r="O167" s="175">
        <v>1250</v>
      </c>
      <c r="P167" s="90"/>
      <c r="Q167" s="176">
        <v>0.5</v>
      </c>
      <c r="R167" s="90"/>
    </row>
    <row r="168" spans="1:18" x14ac:dyDescent="0.45">
      <c r="A168" s="183" t="s">
        <v>1</v>
      </c>
      <c r="B168" s="90"/>
      <c r="C168" s="183" t="s">
        <v>367</v>
      </c>
      <c r="D168" s="90"/>
      <c r="E168" s="183" t="s">
        <v>368</v>
      </c>
      <c r="F168" s="90"/>
      <c r="G168" s="90"/>
      <c r="H168" s="90"/>
      <c r="I168" s="90"/>
      <c r="J168" s="90"/>
      <c r="K168" s="93">
        <v>250237.27</v>
      </c>
      <c r="L168" s="90"/>
      <c r="M168" s="93">
        <v>250237.27</v>
      </c>
      <c r="N168" s="90"/>
      <c r="O168" s="93">
        <v>1250</v>
      </c>
      <c r="P168" s="90"/>
      <c r="Q168" s="94">
        <v>0.5</v>
      </c>
      <c r="R168" s="90"/>
    </row>
    <row r="169" spans="1:18" x14ac:dyDescent="0.45">
      <c r="A169" s="128" t="s">
        <v>1</v>
      </c>
      <c r="B169" s="90"/>
      <c r="C169" s="128" t="s">
        <v>407</v>
      </c>
      <c r="D169" s="90"/>
      <c r="E169" s="128" t="s">
        <v>408</v>
      </c>
      <c r="F169" s="90"/>
      <c r="G169" s="90"/>
      <c r="H169" s="90"/>
      <c r="I169" s="90"/>
      <c r="J169" s="90"/>
      <c r="K169" s="112" t="s">
        <v>1</v>
      </c>
      <c r="L169" s="90"/>
      <c r="M169" s="112" t="s">
        <v>1</v>
      </c>
      <c r="N169" s="90"/>
      <c r="O169" s="112">
        <v>1250</v>
      </c>
      <c r="P169" s="90"/>
      <c r="Q169" s="113" t="s">
        <v>1</v>
      </c>
      <c r="R169" s="90"/>
    </row>
    <row r="170" spans="1:18" x14ac:dyDescent="0.45">
      <c r="A170" s="174" t="s">
        <v>1</v>
      </c>
      <c r="B170" s="90"/>
      <c r="C170" s="174" t="s">
        <v>184</v>
      </c>
      <c r="D170" s="90"/>
      <c r="E170" s="90"/>
      <c r="F170" s="90"/>
      <c r="G170" s="90"/>
      <c r="H170" s="90"/>
      <c r="I170" s="90"/>
      <c r="J170" s="90"/>
      <c r="K170" s="175">
        <v>60000</v>
      </c>
      <c r="L170" s="90"/>
      <c r="M170" s="175">
        <v>60000</v>
      </c>
      <c r="N170" s="90"/>
      <c r="O170" s="175">
        <v>0</v>
      </c>
      <c r="P170" s="90"/>
      <c r="Q170" s="176">
        <v>0</v>
      </c>
      <c r="R170" s="90"/>
    </row>
    <row r="171" spans="1:18" x14ac:dyDescent="0.45">
      <c r="A171" s="174" t="s">
        <v>1</v>
      </c>
      <c r="B171" s="90"/>
      <c r="C171" s="174" t="s">
        <v>185</v>
      </c>
      <c r="D171" s="90"/>
      <c r="E171" s="90"/>
      <c r="F171" s="90"/>
      <c r="G171" s="90"/>
      <c r="H171" s="90"/>
      <c r="I171" s="90"/>
      <c r="J171" s="90"/>
      <c r="K171" s="175">
        <v>60000</v>
      </c>
      <c r="L171" s="90"/>
      <c r="M171" s="175">
        <v>60000</v>
      </c>
      <c r="N171" s="90"/>
      <c r="O171" s="175">
        <v>0</v>
      </c>
      <c r="P171" s="90"/>
      <c r="Q171" s="176">
        <v>0</v>
      </c>
      <c r="R171" s="90"/>
    </row>
    <row r="172" spans="1:18" x14ac:dyDescent="0.45">
      <c r="A172" s="183" t="s">
        <v>1</v>
      </c>
      <c r="B172" s="90"/>
      <c r="C172" s="183" t="s">
        <v>367</v>
      </c>
      <c r="D172" s="90"/>
      <c r="E172" s="183" t="s">
        <v>368</v>
      </c>
      <c r="F172" s="90"/>
      <c r="G172" s="90"/>
      <c r="H172" s="90"/>
      <c r="I172" s="90"/>
      <c r="J172" s="90"/>
      <c r="K172" s="93">
        <v>60000</v>
      </c>
      <c r="L172" s="90"/>
      <c r="M172" s="93">
        <v>60000</v>
      </c>
      <c r="N172" s="90"/>
      <c r="O172" s="93">
        <v>0</v>
      </c>
      <c r="P172" s="90"/>
      <c r="Q172" s="94">
        <v>0</v>
      </c>
      <c r="R172" s="90"/>
    </row>
    <row r="173" spans="1:18" x14ac:dyDescent="0.45">
      <c r="A173" s="174" t="s">
        <v>1</v>
      </c>
      <c r="B173" s="90"/>
      <c r="C173" s="174" t="s">
        <v>189</v>
      </c>
      <c r="D173" s="90"/>
      <c r="E173" s="90"/>
      <c r="F173" s="90"/>
      <c r="G173" s="90"/>
      <c r="H173" s="90"/>
      <c r="I173" s="90"/>
      <c r="J173" s="90"/>
      <c r="K173" s="175">
        <v>20000</v>
      </c>
      <c r="L173" s="90"/>
      <c r="M173" s="175">
        <v>20000</v>
      </c>
      <c r="N173" s="90"/>
      <c r="O173" s="175">
        <v>0</v>
      </c>
      <c r="P173" s="90"/>
      <c r="Q173" s="176">
        <v>0</v>
      </c>
      <c r="R173" s="90"/>
    </row>
    <row r="174" spans="1:18" x14ac:dyDescent="0.45">
      <c r="A174" s="174" t="s">
        <v>1</v>
      </c>
      <c r="B174" s="90"/>
      <c r="C174" s="174" t="s">
        <v>190</v>
      </c>
      <c r="D174" s="90"/>
      <c r="E174" s="90"/>
      <c r="F174" s="90"/>
      <c r="G174" s="90"/>
      <c r="H174" s="90"/>
      <c r="I174" s="90"/>
      <c r="J174" s="90"/>
      <c r="K174" s="175">
        <v>20000</v>
      </c>
      <c r="L174" s="90"/>
      <c r="M174" s="175">
        <v>20000</v>
      </c>
      <c r="N174" s="90"/>
      <c r="O174" s="175">
        <v>0</v>
      </c>
      <c r="P174" s="90"/>
      <c r="Q174" s="176">
        <v>0</v>
      </c>
      <c r="R174" s="90"/>
    </row>
    <row r="175" spans="1:18" x14ac:dyDescent="0.45">
      <c r="A175" s="183" t="s">
        <v>1</v>
      </c>
      <c r="B175" s="90"/>
      <c r="C175" s="183" t="s">
        <v>367</v>
      </c>
      <c r="D175" s="90"/>
      <c r="E175" s="183" t="s">
        <v>368</v>
      </c>
      <c r="F175" s="90"/>
      <c r="G175" s="90"/>
      <c r="H175" s="90"/>
      <c r="I175" s="90"/>
      <c r="J175" s="90"/>
      <c r="K175" s="93">
        <v>20000</v>
      </c>
      <c r="L175" s="90"/>
      <c r="M175" s="93">
        <v>20000</v>
      </c>
      <c r="N175" s="90"/>
      <c r="O175" s="93">
        <v>0</v>
      </c>
      <c r="P175" s="90"/>
      <c r="Q175" s="94">
        <v>0</v>
      </c>
      <c r="R175" s="90"/>
    </row>
    <row r="176" spans="1:18" x14ac:dyDescent="0.45">
      <c r="A176" s="180"/>
      <c r="B176" s="90"/>
      <c r="C176" s="180" t="s">
        <v>411</v>
      </c>
      <c r="D176" s="90"/>
      <c r="E176" s="180" t="s">
        <v>412</v>
      </c>
      <c r="F176" s="90"/>
      <c r="G176" s="90"/>
      <c r="H176" s="90"/>
      <c r="I176" s="90"/>
      <c r="J176" s="90"/>
      <c r="K176" s="181">
        <v>105000</v>
      </c>
      <c r="L176" s="90"/>
      <c r="M176" s="181">
        <v>105000</v>
      </c>
      <c r="N176" s="90"/>
      <c r="O176" s="181">
        <v>8437.5</v>
      </c>
      <c r="P176" s="90"/>
      <c r="Q176" s="182">
        <v>8.0399999999999991</v>
      </c>
      <c r="R176" s="90"/>
    </row>
    <row r="177" spans="1:18" x14ac:dyDescent="0.45">
      <c r="A177" s="174" t="s">
        <v>1</v>
      </c>
      <c r="B177" s="90"/>
      <c r="C177" s="174" t="s">
        <v>180</v>
      </c>
      <c r="D177" s="90"/>
      <c r="E177" s="90"/>
      <c r="F177" s="90"/>
      <c r="G177" s="90"/>
      <c r="H177" s="90"/>
      <c r="I177" s="90"/>
      <c r="J177" s="90"/>
      <c r="K177" s="175">
        <v>80000</v>
      </c>
      <c r="L177" s="90"/>
      <c r="M177" s="175">
        <v>80000</v>
      </c>
      <c r="N177" s="90"/>
      <c r="O177" s="175">
        <v>8437.5</v>
      </c>
      <c r="P177" s="90"/>
      <c r="Q177" s="176">
        <v>10.55</v>
      </c>
      <c r="R177" s="90"/>
    </row>
    <row r="178" spans="1:18" x14ac:dyDescent="0.45">
      <c r="A178" s="174" t="s">
        <v>1</v>
      </c>
      <c r="B178" s="90"/>
      <c r="C178" s="174" t="s">
        <v>181</v>
      </c>
      <c r="D178" s="90"/>
      <c r="E178" s="90"/>
      <c r="F178" s="90"/>
      <c r="G178" s="90"/>
      <c r="H178" s="90"/>
      <c r="I178" s="90"/>
      <c r="J178" s="90"/>
      <c r="K178" s="175">
        <v>80000</v>
      </c>
      <c r="L178" s="90"/>
      <c r="M178" s="175">
        <v>80000</v>
      </c>
      <c r="N178" s="90"/>
      <c r="O178" s="175">
        <v>8437.5</v>
      </c>
      <c r="P178" s="90"/>
      <c r="Q178" s="176">
        <v>10.55</v>
      </c>
      <c r="R178" s="90"/>
    </row>
    <row r="179" spans="1:18" x14ac:dyDescent="0.45">
      <c r="A179" s="183" t="s">
        <v>1</v>
      </c>
      <c r="B179" s="90"/>
      <c r="C179" s="183" t="s">
        <v>369</v>
      </c>
      <c r="D179" s="90"/>
      <c r="E179" s="183" t="s">
        <v>370</v>
      </c>
      <c r="F179" s="90"/>
      <c r="G179" s="90"/>
      <c r="H179" s="90"/>
      <c r="I179" s="90"/>
      <c r="J179" s="90"/>
      <c r="K179" s="93">
        <v>80000</v>
      </c>
      <c r="L179" s="90"/>
      <c r="M179" s="93">
        <v>80000</v>
      </c>
      <c r="N179" s="90"/>
      <c r="O179" s="93">
        <v>8437.5</v>
      </c>
      <c r="P179" s="90"/>
      <c r="Q179" s="94">
        <v>10.55</v>
      </c>
      <c r="R179" s="90"/>
    </row>
    <row r="180" spans="1:18" x14ac:dyDescent="0.45">
      <c r="A180" s="128" t="s">
        <v>1</v>
      </c>
      <c r="B180" s="90"/>
      <c r="C180" s="128" t="s">
        <v>413</v>
      </c>
      <c r="D180" s="90"/>
      <c r="E180" s="128" t="s">
        <v>414</v>
      </c>
      <c r="F180" s="90"/>
      <c r="G180" s="90"/>
      <c r="H180" s="90"/>
      <c r="I180" s="90"/>
      <c r="J180" s="90"/>
      <c r="K180" s="112" t="s">
        <v>1</v>
      </c>
      <c r="L180" s="90"/>
      <c r="M180" s="112" t="s">
        <v>1</v>
      </c>
      <c r="N180" s="90"/>
      <c r="O180" s="112">
        <v>8437.5</v>
      </c>
      <c r="P180" s="90"/>
      <c r="Q180" s="113" t="s">
        <v>1</v>
      </c>
      <c r="R180" s="90"/>
    </row>
    <row r="181" spans="1:18" x14ac:dyDescent="0.45">
      <c r="A181" s="174" t="s">
        <v>1</v>
      </c>
      <c r="B181" s="90"/>
      <c r="C181" s="174" t="s">
        <v>184</v>
      </c>
      <c r="D181" s="90"/>
      <c r="E181" s="90"/>
      <c r="F181" s="90"/>
      <c r="G181" s="90"/>
      <c r="H181" s="90"/>
      <c r="I181" s="90"/>
      <c r="J181" s="90"/>
      <c r="K181" s="175">
        <v>25000</v>
      </c>
      <c r="L181" s="90"/>
      <c r="M181" s="175">
        <v>25000</v>
      </c>
      <c r="N181" s="90"/>
      <c r="O181" s="175">
        <v>0</v>
      </c>
      <c r="P181" s="90"/>
      <c r="Q181" s="176">
        <v>0</v>
      </c>
      <c r="R181" s="90"/>
    </row>
    <row r="182" spans="1:18" x14ac:dyDescent="0.45">
      <c r="A182" s="174" t="s">
        <v>1</v>
      </c>
      <c r="B182" s="90"/>
      <c r="C182" s="174" t="s">
        <v>186</v>
      </c>
      <c r="D182" s="90"/>
      <c r="E182" s="90"/>
      <c r="F182" s="90"/>
      <c r="G182" s="90"/>
      <c r="H182" s="90"/>
      <c r="I182" s="90"/>
      <c r="J182" s="90"/>
      <c r="K182" s="175">
        <v>25000</v>
      </c>
      <c r="L182" s="90"/>
      <c r="M182" s="175">
        <v>25000</v>
      </c>
      <c r="N182" s="90"/>
      <c r="O182" s="175">
        <v>0</v>
      </c>
      <c r="P182" s="90"/>
      <c r="Q182" s="176">
        <v>0</v>
      </c>
      <c r="R182" s="90"/>
    </row>
    <row r="183" spans="1:18" x14ac:dyDescent="0.45">
      <c r="A183" s="183" t="s">
        <v>1</v>
      </c>
      <c r="B183" s="90"/>
      <c r="C183" s="183" t="s">
        <v>289</v>
      </c>
      <c r="D183" s="90"/>
      <c r="E183" s="183" t="s">
        <v>290</v>
      </c>
      <c r="F183" s="90"/>
      <c r="G183" s="90"/>
      <c r="H183" s="90"/>
      <c r="I183" s="90"/>
      <c r="J183" s="90"/>
      <c r="K183" s="93">
        <v>25000</v>
      </c>
      <c r="L183" s="90"/>
      <c r="M183" s="93">
        <v>25000</v>
      </c>
      <c r="N183" s="90"/>
      <c r="O183" s="93">
        <v>0</v>
      </c>
      <c r="P183" s="90"/>
      <c r="Q183" s="94">
        <v>0</v>
      </c>
      <c r="R183" s="90"/>
    </row>
    <row r="184" spans="1:18" x14ac:dyDescent="0.45">
      <c r="A184" s="180"/>
      <c r="B184" s="90"/>
      <c r="C184" s="180" t="s">
        <v>415</v>
      </c>
      <c r="D184" s="90"/>
      <c r="E184" s="180" t="s">
        <v>416</v>
      </c>
      <c r="F184" s="90"/>
      <c r="G184" s="90"/>
      <c r="H184" s="90"/>
      <c r="I184" s="90"/>
      <c r="J184" s="90"/>
      <c r="K184" s="181">
        <v>560000</v>
      </c>
      <c r="L184" s="90"/>
      <c r="M184" s="181">
        <v>560000</v>
      </c>
      <c r="N184" s="90"/>
      <c r="O184" s="181">
        <v>0</v>
      </c>
      <c r="P184" s="90"/>
      <c r="Q184" s="182">
        <v>0</v>
      </c>
      <c r="R184" s="90"/>
    </row>
    <row r="185" spans="1:18" x14ac:dyDescent="0.45">
      <c r="A185" s="174" t="s">
        <v>1</v>
      </c>
      <c r="B185" s="90"/>
      <c r="C185" s="174" t="s">
        <v>173</v>
      </c>
      <c r="D185" s="90"/>
      <c r="E185" s="90"/>
      <c r="F185" s="90"/>
      <c r="G185" s="90"/>
      <c r="H185" s="90"/>
      <c r="I185" s="90"/>
      <c r="J185" s="90"/>
      <c r="K185" s="175">
        <v>310000</v>
      </c>
      <c r="L185" s="90"/>
      <c r="M185" s="175">
        <v>310000</v>
      </c>
      <c r="N185" s="90"/>
      <c r="O185" s="175">
        <v>0</v>
      </c>
      <c r="P185" s="90"/>
      <c r="Q185" s="176">
        <v>0</v>
      </c>
      <c r="R185" s="90"/>
    </row>
    <row r="186" spans="1:18" x14ac:dyDescent="0.45">
      <c r="A186" s="174" t="s">
        <v>1</v>
      </c>
      <c r="B186" s="90"/>
      <c r="C186" s="174" t="s">
        <v>196</v>
      </c>
      <c r="D186" s="90"/>
      <c r="E186" s="90"/>
      <c r="F186" s="90"/>
      <c r="G186" s="90"/>
      <c r="H186" s="90"/>
      <c r="I186" s="90"/>
      <c r="J186" s="90"/>
      <c r="K186" s="175">
        <v>310000</v>
      </c>
      <c r="L186" s="90"/>
      <c r="M186" s="175">
        <v>310000</v>
      </c>
      <c r="N186" s="90"/>
      <c r="O186" s="175">
        <v>0</v>
      </c>
      <c r="P186" s="90"/>
      <c r="Q186" s="176">
        <v>0</v>
      </c>
      <c r="R186" s="90"/>
    </row>
    <row r="187" spans="1:18" x14ac:dyDescent="0.45">
      <c r="A187" s="183" t="s">
        <v>1</v>
      </c>
      <c r="B187" s="90"/>
      <c r="C187" s="183" t="s">
        <v>399</v>
      </c>
      <c r="D187" s="90"/>
      <c r="E187" s="183" t="s">
        <v>400</v>
      </c>
      <c r="F187" s="90"/>
      <c r="G187" s="90"/>
      <c r="H187" s="90"/>
      <c r="I187" s="90"/>
      <c r="J187" s="90"/>
      <c r="K187" s="93">
        <v>310000</v>
      </c>
      <c r="L187" s="90"/>
      <c r="M187" s="93">
        <v>310000</v>
      </c>
      <c r="N187" s="90"/>
      <c r="O187" s="93">
        <v>0</v>
      </c>
      <c r="P187" s="90"/>
      <c r="Q187" s="94">
        <v>0</v>
      </c>
      <c r="R187" s="90"/>
    </row>
    <row r="188" spans="1:18" x14ac:dyDescent="0.45">
      <c r="A188" s="174" t="s">
        <v>1</v>
      </c>
      <c r="B188" s="90"/>
      <c r="C188" s="174" t="s">
        <v>176</v>
      </c>
      <c r="D188" s="90"/>
      <c r="E188" s="90"/>
      <c r="F188" s="90"/>
      <c r="G188" s="90"/>
      <c r="H188" s="90"/>
      <c r="I188" s="90"/>
      <c r="J188" s="90"/>
      <c r="K188" s="175">
        <v>49000</v>
      </c>
      <c r="L188" s="90"/>
      <c r="M188" s="175">
        <v>49000</v>
      </c>
      <c r="N188" s="90"/>
      <c r="O188" s="175">
        <v>0</v>
      </c>
      <c r="P188" s="90"/>
      <c r="Q188" s="176">
        <v>0</v>
      </c>
      <c r="R188" s="90"/>
    </row>
    <row r="189" spans="1:18" x14ac:dyDescent="0.45">
      <c r="A189" s="174" t="s">
        <v>1</v>
      </c>
      <c r="B189" s="90"/>
      <c r="C189" s="174" t="s">
        <v>197</v>
      </c>
      <c r="D189" s="90"/>
      <c r="E189" s="90"/>
      <c r="F189" s="90"/>
      <c r="G189" s="90"/>
      <c r="H189" s="90"/>
      <c r="I189" s="90"/>
      <c r="J189" s="90"/>
      <c r="K189" s="175">
        <v>49000</v>
      </c>
      <c r="L189" s="90"/>
      <c r="M189" s="175">
        <v>49000</v>
      </c>
      <c r="N189" s="90"/>
      <c r="O189" s="175">
        <v>0</v>
      </c>
      <c r="P189" s="90"/>
      <c r="Q189" s="176">
        <v>0</v>
      </c>
      <c r="R189" s="90"/>
    </row>
    <row r="190" spans="1:18" x14ac:dyDescent="0.45">
      <c r="A190" s="183" t="s">
        <v>1</v>
      </c>
      <c r="B190" s="90"/>
      <c r="C190" s="183" t="s">
        <v>399</v>
      </c>
      <c r="D190" s="90"/>
      <c r="E190" s="183" t="s">
        <v>400</v>
      </c>
      <c r="F190" s="90"/>
      <c r="G190" s="90"/>
      <c r="H190" s="90"/>
      <c r="I190" s="90"/>
      <c r="J190" s="90"/>
      <c r="K190" s="93">
        <v>49000</v>
      </c>
      <c r="L190" s="90"/>
      <c r="M190" s="93">
        <v>49000</v>
      </c>
      <c r="N190" s="90"/>
      <c r="O190" s="93">
        <v>0</v>
      </c>
      <c r="P190" s="90"/>
      <c r="Q190" s="94">
        <v>0</v>
      </c>
      <c r="R190" s="90"/>
    </row>
    <row r="191" spans="1:18" x14ac:dyDescent="0.45">
      <c r="A191" s="174" t="s">
        <v>1</v>
      </c>
      <c r="B191" s="90"/>
      <c r="C191" s="174" t="s">
        <v>180</v>
      </c>
      <c r="D191" s="90"/>
      <c r="E191" s="90"/>
      <c r="F191" s="90"/>
      <c r="G191" s="90"/>
      <c r="H191" s="90"/>
      <c r="I191" s="90"/>
      <c r="J191" s="90"/>
      <c r="K191" s="175">
        <v>201000</v>
      </c>
      <c r="L191" s="90"/>
      <c r="M191" s="175">
        <v>201000</v>
      </c>
      <c r="N191" s="90"/>
      <c r="O191" s="175">
        <v>0</v>
      </c>
      <c r="P191" s="90"/>
      <c r="Q191" s="176">
        <v>0</v>
      </c>
      <c r="R191" s="90"/>
    </row>
    <row r="192" spans="1:18" x14ac:dyDescent="0.45">
      <c r="A192" s="174" t="s">
        <v>1</v>
      </c>
      <c r="B192" s="90"/>
      <c r="C192" s="174" t="s">
        <v>181</v>
      </c>
      <c r="D192" s="90"/>
      <c r="E192" s="90"/>
      <c r="F192" s="90"/>
      <c r="G192" s="90"/>
      <c r="H192" s="90"/>
      <c r="I192" s="90"/>
      <c r="J192" s="90"/>
      <c r="K192" s="175">
        <v>201000</v>
      </c>
      <c r="L192" s="90"/>
      <c r="M192" s="175">
        <v>201000</v>
      </c>
      <c r="N192" s="90"/>
      <c r="O192" s="175">
        <v>0</v>
      </c>
      <c r="P192" s="90"/>
      <c r="Q192" s="176">
        <v>0</v>
      </c>
      <c r="R192" s="90"/>
    </row>
    <row r="193" spans="1:18" x14ac:dyDescent="0.45">
      <c r="A193" s="183" t="s">
        <v>1</v>
      </c>
      <c r="B193" s="90"/>
      <c r="C193" s="183" t="s">
        <v>399</v>
      </c>
      <c r="D193" s="90"/>
      <c r="E193" s="183" t="s">
        <v>400</v>
      </c>
      <c r="F193" s="90"/>
      <c r="G193" s="90"/>
      <c r="H193" s="90"/>
      <c r="I193" s="90"/>
      <c r="J193" s="90"/>
      <c r="K193" s="93">
        <v>201000</v>
      </c>
      <c r="L193" s="90"/>
      <c r="M193" s="93">
        <v>201000</v>
      </c>
      <c r="N193" s="90"/>
      <c r="O193" s="93">
        <v>0</v>
      </c>
      <c r="P193" s="90"/>
      <c r="Q193" s="94">
        <v>0</v>
      </c>
      <c r="R193" s="90"/>
    </row>
    <row r="194" spans="1:18" x14ac:dyDescent="0.45">
      <c r="A194" s="180"/>
      <c r="B194" s="90"/>
      <c r="C194" s="180" t="s">
        <v>417</v>
      </c>
      <c r="D194" s="90"/>
      <c r="E194" s="180" t="s">
        <v>418</v>
      </c>
      <c r="F194" s="90"/>
      <c r="G194" s="90"/>
      <c r="H194" s="90"/>
      <c r="I194" s="90"/>
      <c r="J194" s="90"/>
      <c r="K194" s="181">
        <v>2380000</v>
      </c>
      <c r="L194" s="90"/>
      <c r="M194" s="181">
        <v>2380000</v>
      </c>
      <c r="N194" s="90"/>
      <c r="O194" s="181">
        <v>146057.17000000001</v>
      </c>
      <c r="P194" s="90"/>
      <c r="Q194" s="182">
        <v>6.14</v>
      </c>
      <c r="R194" s="90"/>
    </row>
    <row r="195" spans="1:18" x14ac:dyDescent="0.45">
      <c r="A195" s="174" t="s">
        <v>1</v>
      </c>
      <c r="B195" s="90"/>
      <c r="C195" s="174" t="s">
        <v>173</v>
      </c>
      <c r="D195" s="90"/>
      <c r="E195" s="90"/>
      <c r="F195" s="90"/>
      <c r="G195" s="90"/>
      <c r="H195" s="90"/>
      <c r="I195" s="90"/>
      <c r="J195" s="90"/>
      <c r="K195" s="175">
        <v>957600</v>
      </c>
      <c r="L195" s="90"/>
      <c r="M195" s="175">
        <v>957600</v>
      </c>
      <c r="N195" s="90"/>
      <c r="O195" s="175">
        <v>146057.17000000001</v>
      </c>
      <c r="P195" s="90"/>
      <c r="Q195" s="176">
        <v>15.25</v>
      </c>
      <c r="R195" s="90"/>
    </row>
    <row r="196" spans="1:18" x14ac:dyDescent="0.45">
      <c r="A196" s="174" t="s">
        <v>1</v>
      </c>
      <c r="B196" s="90"/>
      <c r="C196" s="174" t="s">
        <v>174</v>
      </c>
      <c r="D196" s="90"/>
      <c r="E196" s="90"/>
      <c r="F196" s="90"/>
      <c r="G196" s="90"/>
      <c r="H196" s="90"/>
      <c r="I196" s="90"/>
      <c r="J196" s="90"/>
      <c r="K196" s="175">
        <v>580000</v>
      </c>
      <c r="L196" s="90"/>
      <c r="M196" s="175">
        <v>580000</v>
      </c>
      <c r="N196" s="90"/>
      <c r="O196" s="175">
        <v>2087.5</v>
      </c>
      <c r="P196" s="90"/>
      <c r="Q196" s="176">
        <v>0.36</v>
      </c>
      <c r="R196" s="90"/>
    </row>
    <row r="197" spans="1:18" x14ac:dyDescent="0.45">
      <c r="A197" s="183" t="s">
        <v>1</v>
      </c>
      <c r="B197" s="90"/>
      <c r="C197" s="183" t="s">
        <v>399</v>
      </c>
      <c r="D197" s="90"/>
      <c r="E197" s="183" t="s">
        <v>400</v>
      </c>
      <c r="F197" s="90"/>
      <c r="G197" s="90"/>
      <c r="H197" s="90"/>
      <c r="I197" s="90"/>
      <c r="J197" s="90"/>
      <c r="K197" s="93">
        <v>580000</v>
      </c>
      <c r="L197" s="90"/>
      <c r="M197" s="93">
        <v>580000</v>
      </c>
      <c r="N197" s="90"/>
      <c r="O197" s="93">
        <v>2087.5</v>
      </c>
      <c r="P197" s="90"/>
      <c r="Q197" s="94">
        <v>0.36</v>
      </c>
      <c r="R197" s="90"/>
    </row>
    <row r="198" spans="1:18" x14ac:dyDescent="0.45">
      <c r="A198" s="128" t="s">
        <v>1</v>
      </c>
      <c r="B198" s="90"/>
      <c r="C198" s="128" t="s">
        <v>401</v>
      </c>
      <c r="D198" s="90"/>
      <c r="E198" s="128" t="s">
        <v>402</v>
      </c>
      <c r="F198" s="90"/>
      <c r="G198" s="90"/>
      <c r="H198" s="90"/>
      <c r="I198" s="90"/>
      <c r="J198" s="90"/>
      <c r="K198" s="112" t="s">
        <v>1</v>
      </c>
      <c r="L198" s="90"/>
      <c r="M198" s="112" t="s">
        <v>1</v>
      </c>
      <c r="N198" s="90"/>
      <c r="O198" s="112">
        <v>2087.5</v>
      </c>
      <c r="P198" s="90"/>
      <c r="Q198" s="113" t="s">
        <v>1</v>
      </c>
      <c r="R198" s="90"/>
    </row>
    <row r="199" spans="1:18" x14ac:dyDescent="0.45">
      <c r="A199" s="174" t="s">
        <v>1</v>
      </c>
      <c r="B199" s="90"/>
      <c r="C199" s="174" t="s">
        <v>196</v>
      </c>
      <c r="D199" s="90"/>
      <c r="E199" s="90"/>
      <c r="F199" s="90"/>
      <c r="G199" s="90"/>
      <c r="H199" s="90"/>
      <c r="I199" s="90"/>
      <c r="J199" s="90"/>
      <c r="K199" s="175">
        <v>377600</v>
      </c>
      <c r="L199" s="90"/>
      <c r="M199" s="175">
        <v>377600</v>
      </c>
      <c r="N199" s="90"/>
      <c r="O199" s="175">
        <v>143969.67000000001</v>
      </c>
      <c r="P199" s="90"/>
      <c r="Q199" s="176">
        <v>38.130000000000003</v>
      </c>
      <c r="R199" s="90"/>
    </row>
    <row r="200" spans="1:18" x14ac:dyDescent="0.45">
      <c r="A200" s="183" t="s">
        <v>1</v>
      </c>
      <c r="B200" s="90"/>
      <c r="C200" s="183" t="s">
        <v>367</v>
      </c>
      <c r="D200" s="90"/>
      <c r="E200" s="183" t="s">
        <v>368</v>
      </c>
      <c r="F200" s="90"/>
      <c r="G200" s="90"/>
      <c r="H200" s="90"/>
      <c r="I200" s="90"/>
      <c r="J200" s="90"/>
      <c r="K200" s="93">
        <v>297600</v>
      </c>
      <c r="L200" s="90"/>
      <c r="M200" s="93">
        <v>297600</v>
      </c>
      <c r="N200" s="90"/>
      <c r="O200" s="93">
        <v>0</v>
      </c>
      <c r="P200" s="90"/>
      <c r="Q200" s="94">
        <v>0</v>
      </c>
      <c r="R200" s="90"/>
    </row>
    <row r="201" spans="1:18" x14ac:dyDescent="0.45">
      <c r="A201" s="183" t="s">
        <v>1</v>
      </c>
      <c r="B201" s="90"/>
      <c r="C201" s="183" t="s">
        <v>399</v>
      </c>
      <c r="D201" s="90"/>
      <c r="E201" s="183" t="s">
        <v>400</v>
      </c>
      <c r="F201" s="90"/>
      <c r="G201" s="90"/>
      <c r="H201" s="90"/>
      <c r="I201" s="90"/>
      <c r="J201" s="90"/>
      <c r="K201" s="93">
        <v>80000</v>
      </c>
      <c r="L201" s="90"/>
      <c r="M201" s="93">
        <v>80000</v>
      </c>
      <c r="N201" s="90"/>
      <c r="O201" s="93">
        <v>143969.67000000001</v>
      </c>
      <c r="P201" s="90"/>
      <c r="Q201" s="94">
        <v>179.96</v>
      </c>
      <c r="R201" s="90"/>
    </row>
    <row r="202" spans="1:18" x14ac:dyDescent="0.45">
      <c r="A202" s="128" t="s">
        <v>1</v>
      </c>
      <c r="B202" s="90"/>
      <c r="C202" s="128" t="s">
        <v>401</v>
      </c>
      <c r="D202" s="90"/>
      <c r="E202" s="128" t="s">
        <v>402</v>
      </c>
      <c r="F202" s="90"/>
      <c r="G202" s="90"/>
      <c r="H202" s="90"/>
      <c r="I202" s="90"/>
      <c r="J202" s="90"/>
      <c r="K202" s="112" t="s">
        <v>1</v>
      </c>
      <c r="L202" s="90"/>
      <c r="M202" s="112" t="s">
        <v>1</v>
      </c>
      <c r="N202" s="90"/>
      <c r="O202" s="112">
        <v>143969.67000000001</v>
      </c>
      <c r="P202" s="90"/>
      <c r="Q202" s="113" t="s">
        <v>1</v>
      </c>
      <c r="R202" s="90"/>
    </row>
    <row r="203" spans="1:18" x14ac:dyDescent="0.45">
      <c r="A203" s="174" t="s">
        <v>1</v>
      </c>
      <c r="B203" s="90"/>
      <c r="C203" s="174" t="s">
        <v>176</v>
      </c>
      <c r="D203" s="90"/>
      <c r="E203" s="90"/>
      <c r="F203" s="90"/>
      <c r="G203" s="90"/>
      <c r="H203" s="90"/>
      <c r="I203" s="90"/>
      <c r="J203" s="90"/>
      <c r="K203" s="175">
        <v>400000</v>
      </c>
      <c r="L203" s="90"/>
      <c r="M203" s="175">
        <v>400000</v>
      </c>
      <c r="N203" s="90"/>
      <c r="O203" s="175">
        <v>0</v>
      </c>
      <c r="P203" s="90"/>
      <c r="Q203" s="176">
        <v>0</v>
      </c>
      <c r="R203" s="90"/>
    </row>
    <row r="204" spans="1:18" x14ac:dyDescent="0.45">
      <c r="A204" s="174" t="s">
        <v>1</v>
      </c>
      <c r="B204" s="90"/>
      <c r="C204" s="174" t="s">
        <v>197</v>
      </c>
      <c r="D204" s="90"/>
      <c r="E204" s="90"/>
      <c r="F204" s="90"/>
      <c r="G204" s="90"/>
      <c r="H204" s="90"/>
      <c r="I204" s="90"/>
      <c r="J204" s="90"/>
      <c r="K204" s="175">
        <v>400000</v>
      </c>
      <c r="L204" s="90"/>
      <c r="M204" s="175">
        <v>400000</v>
      </c>
      <c r="N204" s="90"/>
      <c r="O204" s="175">
        <v>0</v>
      </c>
      <c r="P204" s="90"/>
      <c r="Q204" s="176">
        <v>0</v>
      </c>
      <c r="R204" s="90"/>
    </row>
    <row r="205" spans="1:18" x14ac:dyDescent="0.45">
      <c r="A205" s="183" t="s">
        <v>1</v>
      </c>
      <c r="B205" s="90"/>
      <c r="C205" s="183" t="s">
        <v>367</v>
      </c>
      <c r="D205" s="90"/>
      <c r="E205" s="183" t="s">
        <v>368</v>
      </c>
      <c r="F205" s="90"/>
      <c r="G205" s="90"/>
      <c r="H205" s="90"/>
      <c r="I205" s="90"/>
      <c r="J205" s="90"/>
      <c r="K205" s="93">
        <v>400000</v>
      </c>
      <c r="L205" s="90"/>
      <c r="M205" s="93">
        <v>400000</v>
      </c>
      <c r="N205" s="90"/>
      <c r="O205" s="93">
        <v>0</v>
      </c>
      <c r="P205" s="90"/>
      <c r="Q205" s="94">
        <v>0</v>
      </c>
      <c r="R205" s="90"/>
    </row>
    <row r="206" spans="1:18" x14ac:dyDescent="0.45">
      <c r="A206" s="174" t="s">
        <v>1</v>
      </c>
      <c r="B206" s="90"/>
      <c r="C206" s="174" t="s">
        <v>180</v>
      </c>
      <c r="D206" s="90"/>
      <c r="E206" s="90"/>
      <c r="F206" s="90"/>
      <c r="G206" s="90"/>
      <c r="H206" s="90"/>
      <c r="I206" s="90"/>
      <c r="J206" s="90"/>
      <c r="K206" s="175">
        <v>422400</v>
      </c>
      <c r="L206" s="90"/>
      <c r="M206" s="175">
        <v>422400</v>
      </c>
      <c r="N206" s="90"/>
      <c r="O206" s="175">
        <v>0</v>
      </c>
      <c r="P206" s="90"/>
      <c r="Q206" s="176">
        <v>0</v>
      </c>
      <c r="R206" s="90"/>
    </row>
    <row r="207" spans="1:18" x14ac:dyDescent="0.45">
      <c r="A207" s="174" t="s">
        <v>1</v>
      </c>
      <c r="B207" s="90"/>
      <c r="C207" s="174" t="s">
        <v>181</v>
      </c>
      <c r="D207" s="90"/>
      <c r="E207" s="90"/>
      <c r="F207" s="90"/>
      <c r="G207" s="90"/>
      <c r="H207" s="90"/>
      <c r="I207" s="90"/>
      <c r="J207" s="90"/>
      <c r="K207" s="175">
        <v>422400</v>
      </c>
      <c r="L207" s="90"/>
      <c r="M207" s="175">
        <v>422400</v>
      </c>
      <c r="N207" s="90"/>
      <c r="O207" s="175">
        <v>0</v>
      </c>
      <c r="P207" s="90"/>
      <c r="Q207" s="176">
        <v>0</v>
      </c>
      <c r="R207" s="90"/>
    </row>
    <row r="208" spans="1:18" x14ac:dyDescent="0.45">
      <c r="A208" s="183" t="s">
        <v>1</v>
      </c>
      <c r="B208" s="90"/>
      <c r="C208" s="183" t="s">
        <v>369</v>
      </c>
      <c r="D208" s="90"/>
      <c r="E208" s="183" t="s">
        <v>370</v>
      </c>
      <c r="F208" s="90"/>
      <c r="G208" s="90"/>
      <c r="H208" s="90"/>
      <c r="I208" s="90"/>
      <c r="J208" s="90"/>
      <c r="K208" s="93">
        <v>10000</v>
      </c>
      <c r="L208" s="90"/>
      <c r="M208" s="93">
        <v>10000</v>
      </c>
      <c r="N208" s="90"/>
      <c r="O208" s="93">
        <v>0</v>
      </c>
      <c r="P208" s="90"/>
      <c r="Q208" s="94">
        <v>0</v>
      </c>
      <c r="R208" s="90"/>
    </row>
    <row r="209" spans="1:18" x14ac:dyDescent="0.45">
      <c r="A209" s="183" t="s">
        <v>1</v>
      </c>
      <c r="B209" s="90"/>
      <c r="C209" s="183" t="s">
        <v>367</v>
      </c>
      <c r="D209" s="90"/>
      <c r="E209" s="183" t="s">
        <v>368</v>
      </c>
      <c r="F209" s="90"/>
      <c r="G209" s="90"/>
      <c r="H209" s="90"/>
      <c r="I209" s="90"/>
      <c r="J209" s="90"/>
      <c r="K209" s="93">
        <v>352400</v>
      </c>
      <c r="L209" s="90"/>
      <c r="M209" s="93">
        <v>352400</v>
      </c>
      <c r="N209" s="90"/>
      <c r="O209" s="93">
        <v>0</v>
      </c>
      <c r="P209" s="90"/>
      <c r="Q209" s="94">
        <v>0</v>
      </c>
      <c r="R209" s="90"/>
    </row>
    <row r="210" spans="1:18" x14ac:dyDescent="0.45">
      <c r="A210" s="183" t="s">
        <v>1</v>
      </c>
      <c r="B210" s="90"/>
      <c r="C210" s="183" t="s">
        <v>399</v>
      </c>
      <c r="D210" s="90"/>
      <c r="E210" s="183" t="s">
        <v>400</v>
      </c>
      <c r="F210" s="90"/>
      <c r="G210" s="90"/>
      <c r="H210" s="90"/>
      <c r="I210" s="90"/>
      <c r="J210" s="90"/>
      <c r="K210" s="93">
        <v>60000</v>
      </c>
      <c r="L210" s="90"/>
      <c r="M210" s="93">
        <v>60000</v>
      </c>
      <c r="N210" s="90"/>
      <c r="O210" s="93">
        <v>0</v>
      </c>
      <c r="P210" s="90"/>
      <c r="Q210" s="94">
        <v>0</v>
      </c>
      <c r="R210" s="90"/>
    </row>
    <row r="211" spans="1:18" x14ac:dyDescent="0.45">
      <c r="A211" s="174" t="s">
        <v>1</v>
      </c>
      <c r="B211" s="90"/>
      <c r="C211" s="174" t="s">
        <v>192</v>
      </c>
      <c r="D211" s="90"/>
      <c r="E211" s="90"/>
      <c r="F211" s="90"/>
      <c r="G211" s="90"/>
      <c r="H211" s="90"/>
      <c r="I211" s="90"/>
      <c r="J211" s="90"/>
      <c r="K211" s="175">
        <v>600000</v>
      </c>
      <c r="L211" s="90"/>
      <c r="M211" s="175">
        <v>600000</v>
      </c>
      <c r="N211" s="90"/>
      <c r="O211" s="175">
        <v>0</v>
      </c>
      <c r="P211" s="90"/>
      <c r="Q211" s="176">
        <v>0</v>
      </c>
      <c r="R211" s="90"/>
    </row>
    <row r="212" spans="1:18" x14ac:dyDescent="0.45">
      <c r="A212" s="174" t="s">
        <v>1</v>
      </c>
      <c r="B212" s="90"/>
      <c r="C212" s="174" t="s">
        <v>193</v>
      </c>
      <c r="D212" s="90"/>
      <c r="E212" s="90"/>
      <c r="F212" s="90"/>
      <c r="G212" s="90"/>
      <c r="H212" s="90"/>
      <c r="I212" s="90"/>
      <c r="J212" s="90"/>
      <c r="K212" s="175">
        <v>600000</v>
      </c>
      <c r="L212" s="90"/>
      <c r="M212" s="175">
        <v>600000</v>
      </c>
      <c r="N212" s="90"/>
      <c r="O212" s="175">
        <v>0</v>
      </c>
      <c r="P212" s="90"/>
      <c r="Q212" s="176">
        <v>0</v>
      </c>
      <c r="R212" s="90"/>
    </row>
    <row r="213" spans="1:18" x14ac:dyDescent="0.45">
      <c r="A213" s="183" t="s">
        <v>1</v>
      </c>
      <c r="B213" s="90"/>
      <c r="C213" s="183" t="s">
        <v>367</v>
      </c>
      <c r="D213" s="90"/>
      <c r="E213" s="183" t="s">
        <v>368</v>
      </c>
      <c r="F213" s="90"/>
      <c r="G213" s="90"/>
      <c r="H213" s="90"/>
      <c r="I213" s="90"/>
      <c r="J213" s="90"/>
      <c r="K213" s="93">
        <v>600000</v>
      </c>
      <c r="L213" s="90"/>
      <c r="M213" s="93">
        <v>600000</v>
      </c>
      <c r="N213" s="90"/>
      <c r="O213" s="93">
        <v>0</v>
      </c>
      <c r="P213" s="90"/>
      <c r="Q213" s="94">
        <v>0</v>
      </c>
      <c r="R213" s="90"/>
    </row>
    <row r="214" spans="1:18" x14ac:dyDescent="0.45">
      <c r="A214" s="180"/>
      <c r="B214" s="90"/>
      <c r="C214" s="180" t="s">
        <v>419</v>
      </c>
      <c r="D214" s="90"/>
      <c r="E214" s="180" t="s">
        <v>420</v>
      </c>
      <c r="F214" s="90"/>
      <c r="G214" s="90"/>
      <c r="H214" s="90"/>
      <c r="I214" s="90"/>
      <c r="J214" s="90"/>
      <c r="K214" s="181">
        <v>610000</v>
      </c>
      <c r="L214" s="90"/>
      <c r="M214" s="181">
        <v>610000</v>
      </c>
      <c r="N214" s="90"/>
      <c r="O214" s="181">
        <v>15036.74</v>
      </c>
      <c r="P214" s="90"/>
      <c r="Q214" s="182">
        <v>2.4700000000000002</v>
      </c>
      <c r="R214" s="90"/>
    </row>
    <row r="215" spans="1:18" x14ac:dyDescent="0.45">
      <c r="A215" s="174" t="s">
        <v>1</v>
      </c>
      <c r="B215" s="90"/>
      <c r="C215" s="174" t="s">
        <v>180</v>
      </c>
      <c r="D215" s="90"/>
      <c r="E215" s="90"/>
      <c r="F215" s="90"/>
      <c r="G215" s="90"/>
      <c r="H215" s="90"/>
      <c r="I215" s="90"/>
      <c r="J215" s="90"/>
      <c r="K215" s="175">
        <v>310000</v>
      </c>
      <c r="L215" s="90"/>
      <c r="M215" s="175">
        <v>310000</v>
      </c>
      <c r="N215" s="90"/>
      <c r="O215" s="175">
        <v>15036.74</v>
      </c>
      <c r="P215" s="90"/>
      <c r="Q215" s="176">
        <v>4.8499999999999996</v>
      </c>
      <c r="R215" s="90"/>
    </row>
    <row r="216" spans="1:18" x14ac:dyDescent="0.45">
      <c r="A216" s="174" t="s">
        <v>1</v>
      </c>
      <c r="B216" s="90"/>
      <c r="C216" s="174" t="s">
        <v>181</v>
      </c>
      <c r="D216" s="90"/>
      <c r="E216" s="90"/>
      <c r="F216" s="90"/>
      <c r="G216" s="90"/>
      <c r="H216" s="90"/>
      <c r="I216" s="90"/>
      <c r="J216" s="90"/>
      <c r="K216" s="175">
        <v>310000</v>
      </c>
      <c r="L216" s="90"/>
      <c r="M216" s="175">
        <v>310000</v>
      </c>
      <c r="N216" s="90"/>
      <c r="O216" s="175">
        <v>15036.74</v>
      </c>
      <c r="P216" s="90"/>
      <c r="Q216" s="176">
        <v>4.8499999999999996</v>
      </c>
      <c r="R216" s="90"/>
    </row>
    <row r="217" spans="1:18" x14ac:dyDescent="0.45">
      <c r="A217" s="183" t="s">
        <v>1</v>
      </c>
      <c r="B217" s="90"/>
      <c r="C217" s="183" t="s">
        <v>399</v>
      </c>
      <c r="D217" s="90"/>
      <c r="E217" s="183" t="s">
        <v>400</v>
      </c>
      <c r="F217" s="90"/>
      <c r="G217" s="90"/>
      <c r="H217" s="90"/>
      <c r="I217" s="90"/>
      <c r="J217" s="90"/>
      <c r="K217" s="93">
        <v>310000</v>
      </c>
      <c r="L217" s="90"/>
      <c r="M217" s="93">
        <v>310000</v>
      </c>
      <c r="N217" s="90"/>
      <c r="O217" s="93">
        <v>15036.74</v>
      </c>
      <c r="P217" s="90"/>
      <c r="Q217" s="94">
        <v>4.8499999999999996</v>
      </c>
      <c r="R217" s="90"/>
    </row>
    <row r="218" spans="1:18" x14ac:dyDescent="0.45">
      <c r="A218" s="128" t="s">
        <v>1</v>
      </c>
      <c r="B218" s="90"/>
      <c r="C218" s="128" t="s">
        <v>401</v>
      </c>
      <c r="D218" s="90"/>
      <c r="E218" s="128" t="s">
        <v>402</v>
      </c>
      <c r="F218" s="90"/>
      <c r="G218" s="90"/>
      <c r="H218" s="90"/>
      <c r="I218" s="90"/>
      <c r="J218" s="90"/>
      <c r="K218" s="112" t="s">
        <v>1</v>
      </c>
      <c r="L218" s="90"/>
      <c r="M218" s="112" t="s">
        <v>1</v>
      </c>
      <c r="N218" s="90"/>
      <c r="O218" s="112">
        <v>15036.74</v>
      </c>
      <c r="P218" s="90"/>
      <c r="Q218" s="113" t="s">
        <v>1</v>
      </c>
      <c r="R218" s="90"/>
    </row>
    <row r="219" spans="1:18" x14ac:dyDescent="0.45">
      <c r="A219" s="174" t="s">
        <v>1</v>
      </c>
      <c r="B219" s="90"/>
      <c r="C219" s="174" t="s">
        <v>192</v>
      </c>
      <c r="D219" s="90"/>
      <c r="E219" s="90"/>
      <c r="F219" s="90"/>
      <c r="G219" s="90"/>
      <c r="H219" s="90"/>
      <c r="I219" s="90"/>
      <c r="J219" s="90"/>
      <c r="K219" s="175">
        <v>300000</v>
      </c>
      <c r="L219" s="90"/>
      <c r="M219" s="175">
        <v>300000</v>
      </c>
      <c r="N219" s="90"/>
      <c r="O219" s="175">
        <v>0</v>
      </c>
      <c r="P219" s="90"/>
      <c r="Q219" s="176">
        <v>0</v>
      </c>
      <c r="R219" s="90"/>
    </row>
    <row r="220" spans="1:18" x14ac:dyDescent="0.45">
      <c r="A220" s="174" t="s">
        <v>1</v>
      </c>
      <c r="B220" s="90"/>
      <c r="C220" s="174" t="s">
        <v>193</v>
      </c>
      <c r="D220" s="90"/>
      <c r="E220" s="90"/>
      <c r="F220" s="90"/>
      <c r="G220" s="90"/>
      <c r="H220" s="90"/>
      <c r="I220" s="90"/>
      <c r="J220" s="90"/>
      <c r="K220" s="175">
        <v>300000</v>
      </c>
      <c r="L220" s="90"/>
      <c r="M220" s="175">
        <v>300000</v>
      </c>
      <c r="N220" s="90"/>
      <c r="O220" s="175">
        <v>0</v>
      </c>
      <c r="P220" s="90"/>
      <c r="Q220" s="176">
        <v>0</v>
      </c>
      <c r="R220" s="90"/>
    </row>
    <row r="221" spans="1:18" x14ac:dyDescent="0.45">
      <c r="A221" s="183" t="s">
        <v>1</v>
      </c>
      <c r="B221" s="90"/>
      <c r="C221" s="183" t="s">
        <v>399</v>
      </c>
      <c r="D221" s="90"/>
      <c r="E221" s="183" t="s">
        <v>400</v>
      </c>
      <c r="F221" s="90"/>
      <c r="G221" s="90"/>
      <c r="H221" s="90"/>
      <c r="I221" s="90"/>
      <c r="J221" s="90"/>
      <c r="K221" s="93">
        <v>300000</v>
      </c>
      <c r="L221" s="90"/>
      <c r="M221" s="93">
        <v>300000</v>
      </c>
      <c r="N221" s="90"/>
      <c r="O221" s="93">
        <v>0</v>
      </c>
      <c r="P221" s="90"/>
      <c r="Q221" s="94">
        <v>0</v>
      </c>
      <c r="R221" s="90"/>
    </row>
    <row r="222" spans="1:18" x14ac:dyDescent="0.45">
      <c r="A222" s="180"/>
      <c r="B222" s="90"/>
      <c r="C222" s="180" t="s">
        <v>421</v>
      </c>
      <c r="D222" s="90"/>
      <c r="E222" s="180" t="s">
        <v>422</v>
      </c>
      <c r="F222" s="90"/>
      <c r="G222" s="90"/>
      <c r="H222" s="90"/>
      <c r="I222" s="90"/>
      <c r="J222" s="90"/>
      <c r="K222" s="181">
        <v>167000</v>
      </c>
      <c r="L222" s="90"/>
      <c r="M222" s="181">
        <v>159500</v>
      </c>
      <c r="N222" s="90"/>
      <c r="O222" s="181">
        <v>4062.5</v>
      </c>
      <c r="P222" s="90"/>
      <c r="Q222" s="182">
        <v>2.5499999999999998</v>
      </c>
      <c r="R222" s="90"/>
    </row>
    <row r="223" spans="1:18" x14ac:dyDescent="0.45">
      <c r="A223" s="174" t="s">
        <v>1</v>
      </c>
      <c r="B223" s="90"/>
      <c r="C223" s="174" t="s">
        <v>173</v>
      </c>
      <c r="D223" s="90"/>
      <c r="E223" s="90"/>
      <c r="F223" s="90"/>
      <c r="G223" s="90"/>
      <c r="H223" s="90"/>
      <c r="I223" s="90"/>
      <c r="J223" s="90"/>
      <c r="K223" s="175">
        <v>157000</v>
      </c>
      <c r="L223" s="90"/>
      <c r="M223" s="175">
        <v>149500</v>
      </c>
      <c r="N223" s="90"/>
      <c r="O223" s="175">
        <v>0</v>
      </c>
      <c r="P223" s="90"/>
      <c r="Q223" s="176">
        <v>0</v>
      </c>
      <c r="R223" s="90"/>
    </row>
    <row r="224" spans="1:18" x14ac:dyDescent="0.45">
      <c r="A224" s="174" t="s">
        <v>1</v>
      </c>
      <c r="B224" s="90"/>
      <c r="C224" s="174" t="s">
        <v>174</v>
      </c>
      <c r="D224" s="90"/>
      <c r="E224" s="90"/>
      <c r="F224" s="90"/>
      <c r="G224" s="90"/>
      <c r="H224" s="90"/>
      <c r="I224" s="90"/>
      <c r="J224" s="90"/>
      <c r="K224" s="175">
        <v>157000</v>
      </c>
      <c r="L224" s="90"/>
      <c r="M224" s="175">
        <v>149500</v>
      </c>
      <c r="N224" s="90"/>
      <c r="O224" s="175">
        <v>0</v>
      </c>
      <c r="P224" s="90"/>
      <c r="Q224" s="176">
        <v>0</v>
      </c>
      <c r="R224" s="90"/>
    </row>
    <row r="225" spans="1:18" x14ac:dyDescent="0.45">
      <c r="A225" s="183" t="s">
        <v>1</v>
      </c>
      <c r="B225" s="90"/>
      <c r="C225" s="183" t="s">
        <v>367</v>
      </c>
      <c r="D225" s="90"/>
      <c r="E225" s="183" t="s">
        <v>368</v>
      </c>
      <c r="F225" s="90"/>
      <c r="G225" s="90"/>
      <c r="H225" s="90"/>
      <c r="I225" s="90"/>
      <c r="J225" s="90"/>
      <c r="K225" s="93">
        <v>157000</v>
      </c>
      <c r="L225" s="90"/>
      <c r="M225" s="93">
        <v>149500</v>
      </c>
      <c r="N225" s="90"/>
      <c r="O225" s="93">
        <v>0</v>
      </c>
      <c r="P225" s="90"/>
      <c r="Q225" s="94">
        <v>0</v>
      </c>
      <c r="R225" s="90"/>
    </row>
    <row r="226" spans="1:18" x14ac:dyDescent="0.45">
      <c r="A226" s="174" t="s">
        <v>1</v>
      </c>
      <c r="B226" s="90"/>
      <c r="C226" s="174" t="s">
        <v>180</v>
      </c>
      <c r="D226" s="90"/>
      <c r="E226" s="90"/>
      <c r="F226" s="90"/>
      <c r="G226" s="90"/>
      <c r="H226" s="90"/>
      <c r="I226" s="90"/>
      <c r="J226" s="90"/>
      <c r="K226" s="175">
        <v>10000</v>
      </c>
      <c r="L226" s="90"/>
      <c r="M226" s="175">
        <v>10000</v>
      </c>
      <c r="N226" s="90"/>
      <c r="O226" s="175">
        <v>4062.5</v>
      </c>
      <c r="P226" s="90"/>
      <c r="Q226" s="176">
        <v>40.630000000000003</v>
      </c>
      <c r="R226" s="90"/>
    </row>
    <row r="227" spans="1:18" x14ac:dyDescent="0.45">
      <c r="A227" s="174" t="s">
        <v>1</v>
      </c>
      <c r="B227" s="90"/>
      <c r="C227" s="174" t="s">
        <v>181</v>
      </c>
      <c r="D227" s="90"/>
      <c r="E227" s="90"/>
      <c r="F227" s="90"/>
      <c r="G227" s="90"/>
      <c r="H227" s="90"/>
      <c r="I227" s="90"/>
      <c r="J227" s="90"/>
      <c r="K227" s="175">
        <v>10000</v>
      </c>
      <c r="L227" s="90"/>
      <c r="M227" s="175">
        <v>10000</v>
      </c>
      <c r="N227" s="90"/>
      <c r="O227" s="175">
        <v>4062.5</v>
      </c>
      <c r="P227" s="90"/>
      <c r="Q227" s="176">
        <v>40.630000000000003</v>
      </c>
      <c r="R227" s="90"/>
    </row>
    <row r="228" spans="1:18" x14ac:dyDescent="0.45">
      <c r="A228" s="183" t="s">
        <v>1</v>
      </c>
      <c r="B228" s="90"/>
      <c r="C228" s="183" t="s">
        <v>367</v>
      </c>
      <c r="D228" s="90"/>
      <c r="E228" s="183" t="s">
        <v>368</v>
      </c>
      <c r="F228" s="90"/>
      <c r="G228" s="90"/>
      <c r="H228" s="90"/>
      <c r="I228" s="90"/>
      <c r="J228" s="90"/>
      <c r="K228" s="93">
        <v>10000</v>
      </c>
      <c r="L228" s="90"/>
      <c r="M228" s="93">
        <v>10000</v>
      </c>
      <c r="N228" s="90"/>
      <c r="O228" s="93">
        <v>4062.5</v>
      </c>
      <c r="P228" s="90"/>
      <c r="Q228" s="94">
        <v>40.630000000000003</v>
      </c>
      <c r="R228" s="90"/>
    </row>
    <row r="229" spans="1:18" x14ac:dyDescent="0.45">
      <c r="A229" s="128" t="s">
        <v>1</v>
      </c>
      <c r="B229" s="90"/>
      <c r="C229" s="128" t="s">
        <v>423</v>
      </c>
      <c r="D229" s="90"/>
      <c r="E229" s="128" t="s">
        <v>424</v>
      </c>
      <c r="F229" s="90"/>
      <c r="G229" s="90"/>
      <c r="H229" s="90"/>
      <c r="I229" s="90"/>
      <c r="J229" s="90"/>
      <c r="K229" s="112" t="s">
        <v>1</v>
      </c>
      <c r="L229" s="90"/>
      <c r="M229" s="112" t="s">
        <v>1</v>
      </c>
      <c r="N229" s="90"/>
      <c r="O229" s="112">
        <v>4062.5</v>
      </c>
      <c r="P229" s="90"/>
      <c r="Q229" s="113" t="s">
        <v>1</v>
      </c>
      <c r="R229" s="90"/>
    </row>
    <row r="230" spans="1:18" x14ac:dyDescent="0.45">
      <c r="A230" s="180"/>
      <c r="B230" s="90"/>
      <c r="C230" s="180" t="s">
        <v>425</v>
      </c>
      <c r="D230" s="90"/>
      <c r="E230" s="180" t="s">
        <v>426</v>
      </c>
      <c r="F230" s="90"/>
      <c r="G230" s="90"/>
      <c r="H230" s="90"/>
      <c r="I230" s="90"/>
      <c r="J230" s="90"/>
      <c r="K230" s="181">
        <v>20000</v>
      </c>
      <c r="L230" s="90"/>
      <c r="M230" s="181">
        <v>20000</v>
      </c>
      <c r="N230" s="90"/>
      <c r="O230" s="181">
        <v>0</v>
      </c>
      <c r="P230" s="90"/>
      <c r="Q230" s="182">
        <v>0</v>
      </c>
      <c r="R230" s="90"/>
    </row>
    <row r="231" spans="1:18" x14ac:dyDescent="0.45">
      <c r="A231" s="174" t="s">
        <v>1</v>
      </c>
      <c r="B231" s="90"/>
      <c r="C231" s="174" t="s">
        <v>180</v>
      </c>
      <c r="D231" s="90"/>
      <c r="E231" s="90"/>
      <c r="F231" s="90"/>
      <c r="G231" s="90"/>
      <c r="H231" s="90"/>
      <c r="I231" s="90"/>
      <c r="J231" s="90"/>
      <c r="K231" s="175">
        <v>20000</v>
      </c>
      <c r="L231" s="90"/>
      <c r="M231" s="175">
        <v>20000</v>
      </c>
      <c r="N231" s="90"/>
      <c r="O231" s="175">
        <v>0</v>
      </c>
      <c r="P231" s="90"/>
      <c r="Q231" s="176">
        <v>0</v>
      </c>
      <c r="R231" s="90"/>
    </row>
    <row r="232" spans="1:18" x14ac:dyDescent="0.45">
      <c r="A232" s="174" t="s">
        <v>1</v>
      </c>
      <c r="B232" s="90"/>
      <c r="C232" s="174" t="s">
        <v>181</v>
      </c>
      <c r="D232" s="90"/>
      <c r="E232" s="90"/>
      <c r="F232" s="90"/>
      <c r="G232" s="90"/>
      <c r="H232" s="90"/>
      <c r="I232" s="90"/>
      <c r="J232" s="90"/>
      <c r="K232" s="175">
        <v>20000</v>
      </c>
      <c r="L232" s="90"/>
      <c r="M232" s="175">
        <v>20000</v>
      </c>
      <c r="N232" s="90"/>
      <c r="O232" s="175">
        <v>0</v>
      </c>
      <c r="P232" s="90"/>
      <c r="Q232" s="176">
        <v>0</v>
      </c>
      <c r="R232" s="90"/>
    </row>
    <row r="233" spans="1:18" x14ac:dyDescent="0.45">
      <c r="A233" s="183" t="s">
        <v>1</v>
      </c>
      <c r="B233" s="90"/>
      <c r="C233" s="183" t="s">
        <v>399</v>
      </c>
      <c r="D233" s="90"/>
      <c r="E233" s="183" t="s">
        <v>400</v>
      </c>
      <c r="F233" s="90"/>
      <c r="G233" s="90"/>
      <c r="H233" s="90"/>
      <c r="I233" s="90"/>
      <c r="J233" s="90"/>
      <c r="K233" s="93">
        <v>20000</v>
      </c>
      <c r="L233" s="90"/>
      <c r="M233" s="93">
        <v>20000</v>
      </c>
      <c r="N233" s="90"/>
      <c r="O233" s="93">
        <v>0</v>
      </c>
      <c r="P233" s="90"/>
      <c r="Q233" s="94">
        <v>0</v>
      </c>
      <c r="R233" s="90"/>
    </row>
    <row r="234" spans="1:18" x14ac:dyDescent="0.45">
      <c r="A234" s="180"/>
      <c r="B234" s="90"/>
      <c r="C234" s="180" t="s">
        <v>427</v>
      </c>
      <c r="D234" s="90"/>
      <c r="E234" s="180" t="s">
        <v>428</v>
      </c>
      <c r="F234" s="90"/>
      <c r="G234" s="90"/>
      <c r="H234" s="90"/>
      <c r="I234" s="90"/>
      <c r="J234" s="90"/>
      <c r="K234" s="181">
        <v>200000</v>
      </c>
      <c r="L234" s="90"/>
      <c r="M234" s="181">
        <v>200000</v>
      </c>
      <c r="N234" s="90"/>
      <c r="O234" s="181">
        <v>51531.76</v>
      </c>
      <c r="P234" s="90"/>
      <c r="Q234" s="182">
        <v>25.77</v>
      </c>
      <c r="R234" s="90"/>
    </row>
    <row r="235" spans="1:18" x14ac:dyDescent="0.45">
      <c r="A235" s="174" t="s">
        <v>1</v>
      </c>
      <c r="B235" s="90"/>
      <c r="C235" s="174" t="s">
        <v>173</v>
      </c>
      <c r="D235" s="90"/>
      <c r="E235" s="90"/>
      <c r="F235" s="90"/>
      <c r="G235" s="90"/>
      <c r="H235" s="90"/>
      <c r="I235" s="90"/>
      <c r="J235" s="90"/>
      <c r="K235" s="175">
        <v>100000</v>
      </c>
      <c r="L235" s="90"/>
      <c r="M235" s="175">
        <v>100000</v>
      </c>
      <c r="N235" s="90"/>
      <c r="O235" s="175">
        <v>51531.76</v>
      </c>
      <c r="P235" s="90"/>
      <c r="Q235" s="176">
        <v>51.53</v>
      </c>
      <c r="R235" s="90"/>
    </row>
    <row r="236" spans="1:18" x14ac:dyDescent="0.45">
      <c r="A236" s="174" t="s">
        <v>1</v>
      </c>
      <c r="B236" s="90"/>
      <c r="C236" s="174" t="s">
        <v>196</v>
      </c>
      <c r="D236" s="90"/>
      <c r="E236" s="90"/>
      <c r="F236" s="90"/>
      <c r="G236" s="90"/>
      <c r="H236" s="90"/>
      <c r="I236" s="90"/>
      <c r="J236" s="90"/>
      <c r="K236" s="175">
        <v>100000</v>
      </c>
      <c r="L236" s="90"/>
      <c r="M236" s="175">
        <v>100000</v>
      </c>
      <c r="N236" s="90"/>
      <c r="O236" s="175">
        <v>51531.76</v>
      </c>
      <c r="P236" s="90"/>
      <c r="Q236" s="176">
        <v>51.53</v>
      </c>
      <c r="R236" s="90"/>
    </row>
    <row r="237" spans="1:18" x14ac:dyDescent="0.45">
      <c r="A237" s="183" t="s">
        <v>1</v>
      </c>
      <c r="B237" s="90"/>
      <c r="C237" s="183" t="s">
        <v>399</v>
      </c>
      <c r="D237" s="90"/>
      <c r="E237" s="183" t="s">
        <v>400</v>
      </c>
      <c r="F237" s="90"/>
      <c r="G237" s="90"/>
      <c r="H237" s="90"/>
      <c r="I237" s="90"/>
      <c r="J237" s="90"/>
      <c r="K237" s="93">
        <v>100000</v>
      </c>
      <c r="L237" s="90"/>
      <c r="M237" s="93">
        <v>100000</v>
      </c>
      <c r="N237" s="90"/>
      <c r="O237" s="93">
        <v>51531.76</v>
      </c>
      <c r="P237" s="90"/>
      <c r="Q237" s="94">
        <v>51.53</v>
      </c>
      <c r="R237" s="90"/>
    </row>
    <row r="238" spans="1:18" x14ac:dyDescent="0.45">
      <c r="A238" s="128" t="s">
        <v>1</v>
      </c>
      <c r="B238" s="90"/>
      <c r="C238" s="128" t="s">
        <v>401</v>
      </c>
      <c r="D238" s="90"/>
      <c r="E238" s="128" t="s">
        <v>402</v>
      </c>
      <c r="F238" s="90"/>
      <c r="G238" s="90"/>
      <c r="H238" s="90"/>
      <c r="I238" s="90"/>
      <c r="J238" s="90"/>
      <c r="K238" s="112" t="s">
        <v>1</v>
      </c>
      <c r="L238" s="90"/>
      <c r="M238" s="112" t="s">
        <v>1</v>
      </c>
      <c r="N238" s="90"/>
      <c r="O238" s="112">
        <v>51531.76</v>
      </c>
      <c r="P238" s="90"/>
      <c r="Q238" s="113" t="s">
        <v>1</v>
      </c>
      <c r="R238" s="90"/>
    </row>
    <row r="239" spans="1:18" x14ac:dyDescent="0.45">
      <c r="A239" s="174" t="s">
        <v>1</v>
      </c>
      <c r="B239" s="90"/>
      <c r="C239" s="174" t="s">
        <v>192</v>
      </c>
      <c r="D239" s="90"/>
      <c r="E239" s="90"/>
      <c r="F239" s="90"/>
      <c r="G239" s="90"/>
      <c r="H239" s="90"/>
      <c r="I239" s="90"/>
      <c r="J239" s="90"/>
      <c r="K239" s="175">
        <v>100000</v>
      </c>
      <c r="L239" s="90"/>
      <c r="M239" s="175">
        <v>100000</v>
      </c>
      <c r="N239" s="90"/>
      <c r="O239" s="175">
        <v>0</v>
      </c>
      <c r="P239" s="90"/>
      <c r="Q239" s="176">
        <v>0</v>
      </c>
      <c r="R239" s="90"/>
    </row>
    <row r="240" spans="1:18" x14ac:dyDescent="0.45">
      <c r="A240" s="174" t="s">
        <v>1</v>
      </c>
      <c r="B240" s="90"/>
      <c r="C240" s="174" t="s">
        <v>193</v>
      </c>
      <c r="D240" s="90"/>
      <c r="E240" s="90"/>
      <c r="F240" s="90"/>
      <c r="G240" s="90"/>
      <c r="H240" s="90"/>
      <c r="I240" s="90"/>
      <c r="J240" s="90"/>
      <c r="K240" s="175">
        <v>100000</v>
      </c>
      <c r="L240" s="90"/>
      <c r="M240" s="175">
        <v>100000</v>
      </c>
      <c r="N240" s="90"/>
      <c r="O240" s="175">
        <v>0</v>
      </c>
      <c r="P240" s="90"/>
      <c r="Q240" s="176">
        <v>0</v>
      </c>
      <c r="R240" s="90"/>
    </row>
    <row r="241" spans="1:18" x14ac:dyDescent="0.45">
      <c r="A241" s="183" t="s">
        <v>1</v>
      </c>
      <c r="B241" s="90"/>
      <c r="C241" s="183" t="s">
        <v>399</v>
      </c>
      <c r="D241" s="90"/>
      <c r="E241" s="183" t="s">
        <v>400</v>
      </c>
      <c r="F241" s="90"/>
      <c r="G241" s="90"/>
      <c r="H241" s="90"/>
      <c r="I241" s="90"/>
      <c r="J241" s="90"/>
      <c r="K241" s="93">
        <v>100000</v>
      </c>
      <c r="L241" s="90"/>
      <c r="M241" s="93">
        <v>100000</v>
      </c>
      <c r="N241" s="90"/>
      <c r="O241" s="93">
        <v>0</v>
      </c>
      <c r="P241" s="90"/>
      <c r="Q241" s="94">
        <v>0</v>
      </c>
      <c r="R241" s="90"/>
    </row>
    <row r="242" spans="1:18" x14ac:dyDescent="0.45">
      <c r="A242" s="180"/>
      <c r="B242" s="90"/>
      <c r="C242" s="180" t="s">
        <v>429</v>
      </c>
      <c r="D242" s="90"/>
      <c r="E242" s="180" t="s">
        <v>430</v>
      </c>
      <c r="F242" s="90"/>
      <c r="G242" s="90"/>
      <c r="H242" s="90"/>
      <c r="I242" s="90"/>
      <c r="J242" s="90"/>
      <c r="K242" s="181">
        <v>600000</v>
      </c>
      <c r="L242" s="90"/>
      <c r="M242" s="181">
        <v>600000</v>
      </c>
      <c r="N242" s="90"/>
      <c r="O242" s="181">
        <v>134275</v>
      </c>
      <c r="P242" s="90"/>
      <c r="Q242" s="182">
        <v>22.38</v>
      </c>
      <c r="R242" s="90"/>
    </row>
    <row r="243" spans="1:18" x14ac:dyDescent="0.45">
      <c r="A243" s="174" t="s">
        <v>1</v>
      </c>
      <c r="B243" s="90"/>
      <c r="C243" s="174" t="s">
        <v>173</v>
      </c>
      <c r="D243" s="90"/>
      <c r="E243" s="90"/>
      <c r="F243" s="90"/>
      <c r="G243" s="90"/>
      <c r="H243" s="90"/>
      <c r="I243" s="90"/>
      <c r="J243" s="90"/>
      <c r="K243" s="175">
        <v>594568.88</v>
      </c>
      <c r="L243" s="90"/>
      <c r="M243" s="175">
        <v>594568.88</v>
      </c>
      <c r="N243" s="90"/>
      <c r="O243" s="175">
        <v>128843.88</v>
      </c>
      <c r="P243" s="90"/>
      <c r="Q243" s="176">
        <v>21.67</v>
      </c>
      <c r="R243" s="90"/>
    </row>
    <row r="244" spans="1:18" x14ac:dyDescent="0.45">
      <c r="A244" s="174" t="s">
        <v>1</v>
      </c>
      <c r="B244" s="90"/>
      <c r="C244" s="174" t="s">
        <v>174</v>
      </c>
      <c r="D244" s="90"/>
      <c r="E244" s="90"/>
      <c r="F244" s="90"/>
      <c r="G244" s="90"/>
      <c r="H244" s="90"/>
      <c r="I244" s="90"/>
      <c r="J244" s="90"/>
      <c r="K244" s="175">
        <v>594568.88</v>
      </c>
      <c r="L244" s="90"/>
      <c r="M244" s="175">
        <v>594568.88</v>
      </c>
      <c r="N244" s="90"/>
      <c r="O244" s="175">
        <v>128843.88</v>
      </c>
      <c r="P244" s="90"/>
      <c r="Q244" s="176">
        <v>21.67</v>
      </c>
      <c r="R244" s="90"/>
    </row>
    <row r="245" spans="1:18" x14ac:dyDescent="0.45">
      <c r="A245" s="183" t="s">
        <v>1</v>
      </c>
      <c r="B245" s="90"/>
      <c r="C245" s="183" t="s">
        <v>399</v>
      </c>
      <c r="D245" s="90"/>
      <c r="E245" s="183" t="s">
        <v>400</v>
      </c>
      <c r="F245" s="90"/>
      <c r="G245" s="90"/>
      <c r="H245" s="90"/>
      <c r="I245" s="90"/>
      <c r="J245" s="90"/>
      <c r="K245" s="93">
        <v>594568.88</v>
      </c>
      <c r="L245" s="90"/>
      <c r="M245" s="93">
        <v>594568.88</v>
      </c>
      <c r="N245" s="90"/>
      <c r="O245" s="93">
        <v>128843.88</v>
      </c>
      <c r="P245" s="90"/>
      <c r="Q245" s="94">
        <v>21.67</v>
      </c>
      <c r="R245" s="90"/>
    </row>
    <row r="246" spans="1:18" x14ac:dyDescent="0.45">
      <c r="A246" s="128" t="s">
        <v>1</v>
      </c>
      <c r="B246" s="90"/>
      <c r="C246" s="128" t="s">
        <v>401</v>
      </c>
      <c r="D246" s="90"/>
      <c r="E246" s="128" t="s">
        <v>402</v>
      </c>
      <c r="F246" s="90"/>
      <c r="G246" s="90"/>
      <c r="H246" s="90"/>
      <c r="I246" s="90"/>
      <c r="J246" s="90"/>
      <c r="K246" s="112" t="s">
        <v>1</v>
      </c>
      <c r="L246" s="90"/>
      <c r="M246" s="112" t="s">
        <v>1</v>
      </c>
      <c r="N246" s="90"/>
      <c r="O246" s="112">
        <v>128843.88</v>
      </c>
      <c r="P246" s="90"/>
      <c r="Q246" s="113" t="s">
        <v>1</v>
      </c>
      <c r="R246" s="90"/>
    </row>
    <row r="247" spans="1:18" x14ac:dyDescent="0.45">
      <c r="A247" s="174" t="s">
        <v>1</v>
      </c>
      <c r="B247" s="90"/>
      <c r="C247" s="174" t="s">
        <v>176</v>
      </c>
      <c r="D247" s="90"/>
      <c r="E247" s="90"/>
      <c r="F247" s="90"/>
      <c r="G247" s="90"/>
      <c r="H247" s="90"/>
      <c r="I247" s="90"/>
      <c r="J247" s="90"/>
      <c r="K247" s="175">
        <v>5431.12</v>
      </c>
      <c r="L247" s="90"/>
      <c r="M247" s="175">
        <v>5431.12</v>
      </c>
      <c r="N247" s="90"/>
      <c r="O247" s="175">
        <v>5431.12</v>
      </c>
      <c r="P247" s="90"/>
      <c r="Q247" s="176">
        <v>100</v>
      </c>
      <c r="R247" s="90"/>
    </row>
    <row r="248" spans="1:18" x14ac:dyDescent="0.45">
      <c r="A248" s="174" t="s">
        <v>1</v>
      </c>
      <c r="B248" s="90"/>
      <c r="C248" s="174" t="s">
        <v>197</v>
      </c>
      <c r="D248" s="90"/>
      <c r="E248" s="90"/>
      <c r="F248" s="90"/>
      <c r="G248" s="90"/>
      <c r="H248" s="90"/>
      <c r="I248" s="90"/>
      <c r="J248" s="90"/>
      <c r="K248" s="175">
        <v>5431.12</v>
      </c>
      <c r="L248" s="90"/>
      <c r="M248" s="175">
        <v>5431.12</v>
      </c>
      <c r="N248" s="90"/>
      <c r="O248" s="175">
        <v>5431.12</v>
      </c>
      <c r="P248" s="90"/>
      <c r="Q248" s="176">
        <v>100</v>
      </c>
      <c r="R248" s="90"/>
    </row>
    <row r="249" spans="1:18" x14ac:dyDescent="0.45">
      <c r="A249" s="183" t="s">
        <v>1</v>
      </c>
      <c r="B249" s="90"/>
      <c r="C249" s="183" t="s">
        <v>399</v>
      </c>
      <c r="D249" s="90"/>
      <c r="E249" s="183" t="s">
        <v>400</v>
      </c>
      <c r="F249" s="90"/>
      <c r="G249" s="90"/>
      <c r="H249" s="90"/>
      <c r="I249" s="90"/>
      <c r="J249" s="90"/>
      <c r="K249" s="93">
        <v>5431.12</v>
      </c>
      <c r="L249" s="90"/>
      <c r="M249" s="93">
        <v>5431.12</v>
      </c>
      <c r="N249" s="90"/>
      <c r="O249" s="93">
        <v>5431.12</v>
      </c>
      <c r="P249" s="90"/>
      <c r="Q249" s="94">
        <v>100</v>
      </c>
      <c r="R249" s="90"/>
    </row>
    <row r="250" spans="1:18" x14ac:dyDescent="0.45">
      <c r="A250" s="128" t="s">
        <v>1</v>
      </c>
      <c r="B250" s="90"/>
      <c r="C250" s="128" t="s">
        <v>401</v>
      </c>
      <c r="D250" s="90"/>
      <c r="E250" s="128" t="s">
        <v>402</v>
      </c>
      <c r="F250" s="90"/>
      <c r="G250" s="90"/>
      <c r="H250" s="90"/>
      <c r="I250" s="90"/>
      <c r="J250" s="90"/>
      <c r="K250" s="112" t="s">
        <v>1</v>
      </c>
      <c r="L250" s="90"/>
      <c r="M250" s="112" t="s">
        <v>1</v>
      </c>
      <c r="N250" s="90"/>
      <c r="O250" s="112">
        <v>5431.12</v>
      </c>
      <c r="P250" s="90"/>
      <c r="Q250" s="113" t="s">
        <v>1</v>
      </c>
      <c r="R250" s="90"/>
    </row>
    <row r="251" spans="1:18" x14ac:dyDescent="0.45">
      <c r="A251" s="180"/>
      <c r="B251" s="90"/>
      <c r="C251" s="180" t="s">
        <v>431</v>
      </c>
      <c r="D251" s="90"/>
      <c r="E251" s="180" t="s">
        <v>432</v>
      </c>
      <c r="F251" s="90"/>
      <c r="G251" s="90"/>
      <c r="H251" s="90"/>
      <c r="I251" s="90"/>
      <c r="J251" s="90"/>
      <c r="K251" s="181">
        <v>10000</v>
      </c>
      <c r="L251" s="90"/>
      <c r="M251" s="181">
        <v>10000</v>
      </c>
      <c r="N251" s="90"/>
      <c r="O251" s="181">
        <v>0</v>
      </c>
      <c r="P251" s="90"/>
      <c r="Q251" s="182">
        <v>0</v>
      </c>
      <c r="R251" s="90"/>
    </row>
    <row r="252" spans="1:18" x14ac:dyDescent="0.45">
      <c r="A252" s="174" t="s">
        <v>1</v>
      </c>
      <c r="B252" s="90"/>
      <c r="C252" s="174" t="s">
        <v>173</v>
      </c>
      <c r="D252" s="90"/>
      <c r="E252" s="90"/>
      <c r="F252" s="90"/>
      <c r="G252" s="90"/>
      <c r="H252" s="90"/>
      <c r="I252" s="90"/>
      <c r="J252" s="90"/>
      <c r="K252" s="175">
        <v>10000</v>
      </c>
      <c r="L252" s="90"/>
      <c r="M252" s="175">
        <v>10000</v>
      </c>
      <c r="N252" s="90"/>
      <c r="O252" s="175">
        <v>0</v>
      </c>
      <c r="P252" s="90"/>
      <c r="Q252" s="176">
        <v>0</v>
      </c>
      <c r="R252" s="90"/>
    </row>
    <row r="253" spans="1:18" x14ac:dyDescent="0.45">
      <c r="A253" s="174" t="s">
        <v>1</v>
      </c>
      <c r="B253" s="90"/>
      <c r="C253" s="174" t="s">
        <v>174</v>
      </c>
      <c r="D253" s="90"/>
      <c r="E253" s="90"/>
      <c r="F253" s="90"/>
      <c r="G253" s="90"/>
      <c r="H253" s="90"/>
      <c r="I253" s="90"/>
      <c r="J253" s="90"/>
      <c r="K253" s="175">
        <v>10000</v>
      </c>
      <c r="L253" s="90"/>
      <c r="M253" s="175">
        <v>10000</v>
      </c>
      <c r="N253" s="90"/>
      <c r="O253" s="175">
        <v>0</v>
      </c>
      <c r="P253" s="90"/>
      <c r="Q253" s="176">
        <v>0</v>
      </c>
      <c r="R253" s="90"/>
    </row>
    <row r="254" spans="1:18" x14ac:dyDescent="0.45">
      <c r="A254" s="183" t="s">
        <v>1</v>
      </c>
      <c r="B254" s="90"/>
      <c r="C254" s="183" t="s">
        <v>369</v>
      </c>
      <c r="D254" s="90"/>
      <c r="E254" s="183" t="s">
        <v>370</v>
      </c>
      <c r="F254" s="90"/>
      <c r="G254" s="90"/>
      <c r="H254" s="90"/>
      <c r="I254" s="90"/>
      <c r="J254" s="90"/>
      <c r="K254" s="93">
        <v>10000</v>
      </c>
      <c r="L254" s="90"/>
      <c r="M254" s="93">
        <v>10000</v>
      </c>
      <c r="N254" s="90"/>
      <c r="O254" s="93">
        <v>0</v>
      </c>
      <c r="P254" s="90"/>
      <c r="Q254" s="94">
        <v>0</v>
      </c>
      <c r="R254" s="90"/>
    </row>
    <row r="255" spans="1:18" x14ac:dyDescent="0.45">
      <c r="A255" s="180"/>
      <c r="B255" s="90"/>
      <c r="C255" s="180" t="s">
        <v>433</v>
      </c>
      <c r="D255" s="90"/>
      <c r="E255" s="180" t="s">
        <v>434</v>
      </c>
      <c r="F255" s="90"/>
      <c r="G255" s="90"/>
      <c r="H255" s="90"/>
      <c r="I255" s="90"/>
      <c r="J255" s="90"/>
      <c r="K255" s="181">
        <v>20000</v>
      </c>
      <c r="L255" s="90"/>
      <c r="M255" s="181">
        <v>20000</v>
      </c>
      <c r="N255" s="90"/>
      <c r="O255" s="181">
        <v>0</v>
      </c>
      <c r="P255" s="90"/>
      <c r="Q255" s="182">
        <v>0</v>
      </c>
      <c r="R255" s="90"/>
    </row>
    <row r="256" spans="1:18" x14ac:dyDescent="0.45">
      <c r="A256" s="174" t="s">
        <v>1</v>
      </c>
      <c r="B256" s="90"/>
      <c r="C256" s="174" t="s">
        <v>173</v>
      </c>
      <c r="D256" s="90"/>
      <c r="E256" s="90"/>
      <c r="F256" s="90"/>
      <c r="G256" s="90"/>
      <c r="H256" s="90"/>
      <c r="I256" s="90"/>
      <c r="J256" s="90"/>
      <c r="K256" s="175">
        <v>20000</v>
      </c>
      <c r="L256" s="90"/>
      <c r="M256" s="175">
        <v>20000</v>
      </c>
      <c r="N256" s="90"/>
      <c r="O256" s="175">
        <v>0</v>
      </c>
      <c r="P256" s="90"/>
      <c r="Q256" s="176">
        <v>0</v>
      </c>
      <c r="R256" s="90"/>
    </row>
    <row r="257" spans="1:18" x14ac:dyDescent="0.45">
      <c r="A257" s="174" t="s">
        <v>1</v>
      </c>
      <c r="B257" s="90"/>
      <c r="C257" s="174" t="s">
        <v>174</v>
      </c>
      <c r="D257" s="90"/>
      <c r="E257" s="90"/>
      <c r="F257" s="90"/>
      <c r="G257" s="90"/>
      <c r="H257" s="90"/>
      <c r="I257" s="90"/>
      <c r="J257" s="90"/>
      <c r="K257" s="175">
        <v>20000</v>
      </c>
      <c r="L257" s="90"/>
      <c r="M257" s="175">
        <v>20000</v>
      </c>
      <c r="N257" s="90"/>
      <c r="O257" s="175">
        <v>0</v>
      </c>
      <c r="P257" s="90"/>
      <c r="Q257" s="176">
        <v>0</v>
      </c>
      <c r="R257" s="90"/>
    </row>
    <row r="258" spans="1:18" x14ac:dyDescent="0.45">
      <c r="A258" s="183" t="s">
        <v>1</v>
      </c>
      <c r="B258" s="90"/>
      <c r="C258" s="183" t="s">
        <v>399</v>
      </c>
      <c r="D258" s="90"/>
      <c r="E258" s="183" t="s">
        <v>400</v>
      </c>
      <c r="F258" s="90"/>
      <c r="G258" s="90"/>
      <c r="H258" s="90"/>
      <c r="I258" s="90"/>
      <c r="J258" s="90"/>
      <c r="K258" s="93">
        <v>20000</v>
      </c>
      <c r="L258" s="90"/>
      <c r="M258" s="93">
        <v>20000</v>
      </c>
      <c r="N258" s="90"/>
      <c r="O258" s="93">
        <v>0</v>
      </c>
      <c r="P258" s="90"/>
      <c r="Q258" s="94">
        <v>0</v>
      </c>
      <c r="R258" s="90"/>
    </row>
    <row r="259" spans="1:18" x14ac:dyDescent="0.45">
      <c r="A259" s="180"/>
      <c r="B259" s="90"/>
      <c r="C259" s="180" t="s">
        <v>435</v>
      </c>
      <c r="D259" s="90"/>
      <c r="E259" s="180" t="s">
        <v>436</v>
      </c>
      <c r="F259" s="90"/>
      <c r="G259" s="90"/>
      <c r="H259" s="90"/>
      <c r="I259" s="90"/>
      <c r="J259" s="90"/>
      <c r="K259" s="181">
        <v>1000</v>
      </c>
      <c r="L259" s="90"/>
      <c r="M259" s="181">
        <v>1000</v>
      </c>
      <c r="N259" s="90"/>
      <c r="O259" s="181">
        <v>1000</v>
      </c>
      <c r="P259" s="90"/>
      <c r="Q259" s="182">
        <v>100</v>
      </c>
      <c r="R259" s="90"/>
    </row>
    <row r="260" spans="1:18" x14ac:dyDescent="0.45">
      <c r="A260" s="174" t="s">
        <v>1</v>
      </c>
      <c r="B260" s="90"/>
      <c r="C260" s="174" t="s">
        <v>173</v>
      </c>
      <c r="D260" s="90"/>
      <c r="E260" s="90"/>
      <c r="F260" s="90"/>
      <c r="G260" s="90"/>
      <c r="H260" s="90"/>
      <c r="I260" s="90"/>
      <c r="J260" s="90"/>
      <c r="K260" s="175">
        <v>1000</v>
      </c>
      <c r="L260" s="90"/>
      <c r="M260" s="175">
        <v>1000</v>
      </c>
      <c r="N260" s="90"/>
      <c r="O260" s="175">
        <v>1000</v>
      </c>
      <c r="P260" s="90"/>
      <c r="Q260" s="176">
        <v>100</v>
      </c>
      <c r="R260" s="90"/>
    </row>
    <row r="261" spans="1:18" x14ac:dyDescent="0.45">
      <c r="A261" s="174" t="s">
        <v>1</v>
      </c>
      <c r="B261" s="90"/>
      <c r="C261" s="174" t="s">
        <v>174</v>
      </c>
      <c r="D261" s="90"/>
      <c r="E261" s="90"/>
      <c r="F261" s="90"/>
      <c r="G261" s="90"/>
      <c r="H261" s="90"/>
      <c r="I261" s="90"/>
      <c r="J261" s="90"/>
      <c r="K261" s="175">
        <v>1000</v>
      </c>
      <c r="L261" s="90"/>
      <c r="M261" s="175">
        <v>1000</v>
      </c>
      <c r="N261" s="90"/>
      <c r="O261" s="175">
        <v>1000</v>
      </c>
      <c r="P261" s="90"/>
      <c r="Q261" s="176">
        <v>100</v>
      </c>
      <c r="R261" s="90"/>
    </row>
    <row r="262" spans="1:18" x14ac:dyDescent="0.45">
      <c r="A262" s="183" t="s">
        <v>1</v>
      </c>
      <c r="B262" s="90"/>
      <c r="C262" s="183" t="s">
        <v>289</v>
      </c>
      <c r="D262" s="90"/>
      <c r="E262" s="183" t="s">
        <v>290</v>
      </c>
      <c r="F262" s="90"/>
      <c r="G262" s="90"/>
      <c r="H262" s="90"/>
      <c r="I262" s="90"/>
      <c r="J262" s="90"/>
      <c r="K262" s="93">
        <v>1000</v>
      </c>
      <c r="L262" s="90"/>
      <c r="M262" s="93">
        <v>1000</v>
      </c>
      <c r="N262" s="90"/>
      <c r="O262" s="93">
        <v>1000</v>
      </c>
      <c r="P262" s="90"/>
      <c r="Q262" s="94">
        <v>100</v>
      </c>
      <c r="R262" s="90"/>
    </row>
    <row r="263" spans="1:18" x14ac:dyDescent="0.45">
      <c r="A263" s="128" t="s">
        <v>1</v>
      </c>
      <c r="B263" s="90"/>
      <c r="C263" s="128" t="s">
        <v>335</v>
      </c>
      <c r="D263" s="90"/>
      <c r="E263" s="128" t="s">
        <v>336</v>
      </c>
      <c r="F263" s="90"/>
      <c r="G263" s="90"/>
      <c r="H263" s="90"/>
      <c r="I263" s="90"/>
      <c r="J263" s="90"/>
      <c r="K263" s="112" t="s">
        <v>1</v>
      </c>
      <c r="L263" s="90"/>
      <c r="M263" s="112" t="s">
        <v>1</v>
      </c>
      <c r="N263" s="90"/>
      <c r="O263" s="112">
        <v>1000</v>
      </c>
      <c r="P263" s="90"/>
      <c r="Q263" s="113" t="s">
        <v>1</v>
      </c>
      <c r="R263" s="90"/>
    </row>
    <row r="264" spans="1:18" x14ac:dyDescent="0.45">
      <c r="A264" s="180"/>
      <c r="B264" s="90"/>
      <c r="C264" s="180" t="s">
        <v>437</v>
      </c>
      <c r="D264" s="90"/>
      <c r="E264" s="180" t="s">
        <v>438</v>
      </c>
      <c r="F264" s="90"/>
      <c r="G264" s="90"/>
      <c r="H264" s="90"/>
      <c r="I264" s="90"/>
      <c r="J264" s="90"/>
      <c r="K264" s="181">
        <v>50000</v>
      </c>
      <c r="L264" s="90"/>
      <c r="M264" s="181">
        <v>50000</v>
      </c>
      <c r="N264" s="90"/>
      <c r="O264" s="181">
        <v>15875</v>
      </c>
      <c r="P264" s="90"/>
      <c r="Q264" s="182">
        <v>31.75</v>
      </c>
      <c r="R264" s="90"/>
    </row>
    <row r="265" spans="1:18" x14ac:dyDescent="0.45">
      <c r="A265" s="174" t="s">
        <v>1</v>
      </c>
      <c r="B265" s="90"/>
      <c r="C265" s="174" t="s">
        <v>173</v>
      </c>
      <c r="D265" s="90"/>
      <c r="E265" s="90"/>
      <c r="F265" s="90"/>
      <c r="G265" s="90"/>
      <c r="H265" s="90"/>
      <c r="I265" s="90"/>
      <c r="J265" s="90"/>
      <c r="K265" s="175">
        <v>50000</v>
      </c>
      <c r="L265" s="90"/>
      <c r="M265" s="175">
        <v>50000</v>
      </c>
      <c r="N265" s="90"/>
      <c r="O265" s="175">
        <v>15875</v>
      </c>
      <c r="P265" s="90"/>
      <c r="Q265" s="176">
        <v>31.75</v>
      </c>
      <c r="R265" s="90"/>
    </row>
    <row r="266" spans="1:18" x14ac:dyDescent="0.45">
      <c r="A266" s="174" t="s">
        <v>1</v>
      </c>
      <c r="B266" s="90"/>
      <c r="C266" s="174" t="s">
        <v>174</v>
      </c>
      <c r="D266" s="90"/>
      <c r="E266" s="90"/>
      <c r="F266" s="90"/>
      <c r="G266" s="90"/>
      <c r="H266" s="90"/>
      <c r="I266" s="90"/>
      <c r="J266" s="90"/>
      <c r="K266" s="175">
        <v>50000</v>
      </c>
      <c r="L266" s="90"/>
      <c r="M266" s="175">
        <v>50000</v>
      </c>
      <c r="N266" s="90"/>
      <c r="O266" s="175">
        <v>15875</v>
      </c>
      <c r="P266" s="90"/>
      <c r="Q266" s="176">
        <v>31.75</v>
      </c>
      <c r="R266" s="90"/>
    </row>
    <row r="267" spans="1:18" x14ac:dyDescent="0.45">
      <c r="A267" s="183" t="s">
        <v>1</v>
      </c>
      <c r="B267" s="90"/>
      <c r="C267" s="183" t="s">
        <v>367</v>
      </c>
      <c r="D267" s="90"/>
      <c r="E267" s="183" t="s">
        <v>368</v>
      </c>
      <c r="F267" s="90"/>
      <c r="G267" s="90"/>
      <c r="H267" s="90"/>
      <c r="I267" s="90"/>
      <c r="J267" s="90"/>
      <c r="K267" s="93">
        <v>50000</v>
      </c>
      <c r="L267" s="90"/>
      <c r="M267" s="93">
        <v>50000</v>
      </c>
      <c r="N267" s="90"/>
      <c r="O267" s="93">
        <v>15875</v>
      </c>
      <c r="P267" s="90"/>
      <c r="Q267" s="94">
        <v>31.75</v>
      </c>
      <c r="R267" s="90"/>
    </row>
    <row r="268" spans="1:18" x14ac:dyDescent="0.45">
      <c r="A268" s="128" t="s">
        <v>1</v>
      </c>
      <c r="B268" s="90"/>
      <c r="C268" s="128" t="s">
        <v>423</v>
      </c>
      <c r="D268" s="90"/>
      <c r="E268" s="128" t="s">
        <v>424</v>
      </c>
      <c r="F268" s="90"/>
      <c r="G268" s="90"/>
      <c r="H268" s="90"/>
      <c r="I268" s="90"/>
      <c r="J268" s="90"/>
      <c r="K268" s="112" t="s">
        <v>1</v>
      </c>
      <c r="L268" s="90"/>
      <c r="M268" s="112" t="s">
        <v>1</v>
      </c>
      <c r="N268" s="90"/>
      <c r="O268" s="112">
        <v>15875</v>
      </c>
      <c r="P268" s="90"/>
      <c r="Q268" s="113" t="s">
        <v>1</v>
      </c>
      <c r="R268" s="90"/>
    </row>
    <row r="269" spans="1:18" x14ac:dyDescent="0.45">
      <c r="A269" s="180"/>
      <c r="B269" s="90"/>
      <c r="C269" s="180" t="s">
        <v>439</v>
      </c>
      <c r="D269" s="90"/>
      <c r="E269" s="180" t="s">
        <v>440</v>
      </c>
      <c r="F269" s="90"/>
      <c r="G269" s="90"/>
      <c r="H269" s="90"/>
      <c r="I269" s="90"/>
      <c r="J269" s="90"/>
      <c r="K269" s="181">
        <v>70000</v>
      </c>
      <c r="L269" s="90"/>
      <c r="M269" s="181">
        <v>70000</v>
      </c>
      <c r="N269" s="90"/>
      <c r="O269" s="181">
        <v>12250</v>
      </c>
      <c r="P269" s="90"/>
      <c r="Q269" s="182">
        <v>17.5</v>
      </c>
      <c r="R269" s="90"/>
    </row>
    <row r="270" spans="1:18" x14ac:dyDescent="0.45">
      <c r="A270" s="174" t="s">
        <v>1</v>
      </c>
      <c r="B270" s="90"/>
      <c r="C270" s="174" t="s">
        <v>173</v>
      </c>
      <c r="D270" s="90"/>
      <c r="E270" s="90"/>
      <c r="F270" s="90"/>
      <c r="G270" s="90"/>
      <c r="H270" s="90"/>
      <c r="I270" s="90"/>
      <c r="J270" s="90"/>
      <c r="K270" s="175">
        <v>5886.79</v>
      </c>
      <c r="L270" s="90"/>
      <c r="M270" s="175">
        <v>5886.79</v>
      </c>
      <c r="N270" s="90"/>
      <c r="O270" s="175">
        <v>5886.79</v>
      </c>
      <c r="P270" s="90"/>
      <c r="Q270" s="176">
        <v>100</v>
      </c>
      <c r="R270" s="90"/>
    </row>
    <row r="271" spans="1:18" x14ac:dyDescent="0.45">
      <c r="A271" s="174" t="s">
        <v>1</v>
      </c>
      <c r="B271" s="90"/>
      <c r="C271" s="174" t="s">
        <v>174</v>
      </c>
      <c r="D271" s="90"/>
      <c r="E271" s="90"/>
      <c r="F271" s="90"/>
      <c r="G271" s="90"/>
      <c r="H271" s="90"/>
      <c r="I271" s="90"/>
      <c r="J271" s="90"/>
      <c r="K271" s="175">
        <v>5886.79</v>
      </c>
      <c r="L271" s="90"/>
      <c r="M271" s="175">
        <v>5886.79</v>
      </c>
      <c r="N271" s="90"/>
      <c r="O271" s="175">
        <v>5886.79</v>
      </c>
      <c r="P271" s="90"/>
      <c r="Q271" s="176">
        <v>100</v>
      </c>
      <c r="R271" s="90"/>
    </row>
    <row r="272" spans="1:18" x14ac:dyDescent="0.45">
      <c r="A272" s="183" t="s">
        <v>1</v>
      </c>
      <c r="B272" s="90"/>
      <c r="C272" s="183" t="s">
        <v>399</v>
      </c>
      <c r="D272" s="90"/>
      <c r="E272" s="183" t="s">
        <v>400</v>
      </c>
      <c r="F272" s="90"/>
      <c r="G272" s="90"/>
      <c r="H272" s="90"/>
      <c r="I272" s="90"/>
      <c r="J272" s="90"/>
      <c r="K272" s="93">
        <v>5886.79</v>
      </c>
      <c r="L272" s="90"/>
      <c r="M272" s="93">
        <v>5886.79</v>
      </c>
      <c r="N272" s="90"/>
      <c r="O272" s="93">
        <v>5886.79</v>
      </c>
      <c r="P272" s="90"/>
      <c r="Q272" s="94">
        <v>100</v>
      </c>
      <c r="R272" s="90"/>
    </row>
    <row r="273" spans="1:18" x14ac:dyDescent="0.45">
      <c r="A273" s="128" t="s">
        <v>1</v>
      </c>
      <c r="B273" s="90"/>
      <c r="C273" s="128" t="s">
        <v>401</v>
      </c>
      <c r="D273" s="90"/>
      <c r="E273" s="128" t="s">
        <v>402</v>
      </c>
      <c r="F273" s="90"/>
      <c r="G273" s="90"/>
      <c r="H273" s="90"/>
      <c r="I273" s="90"/>
      <c r="J273" s="90"/>
      <c r="K273" s="112" t="s">
        <v>1</v>
      </c>
      <c r="L273" s="90"/>
      <c r="M273" s="112" t="s">
        <v>1</v>
      </c>
      <c r="N273" s="90"/>
      <c r="O273" s="112">
        <v>5886.79</v>
      </c>
      <c r="P273" s="90"/>
      <c r="Q273" s="113" t="s">
        <v>1</v>
      </c>
      <c r="R273" s="90"/>
    </row>
    <row r="274" spans="1:18" x14ac:dyDescent="0.45">
      <c r="A274" s="174" t="s">
        <v>1</v>
      </c>
      <c r="B274" s="90"/>
      <c r="C274" s="174" t="s">
        <v>189</v>
      </c>
      <c r="D274" s="90"/>
      <c r="E274" s="90"/>
      <c r="F274" s="90"/>
      <c r="G274" s="90"/>
      <c r="H274" s="90"/>
      <c r="I274" s="90"/>
      <c r="J274" s="90"/>
      <c r="K274" s="175">
        <v>10000</v>
      </c>
      <c r="L274" s="90"/>
      <c r="M274" s="175">
        <v>10000</v>
      </c>
      <c r="N274" s="90"/>
      <c r="O274" s="175">
        <v>6363.21</v>
      </c>
      <c r="P274" s="90"/>
      <c r="Q274" s="176">
        <v>63.63</v>
      </c>
      <c r="R274" s="90"/>
    </row>
    <row r="275" spans="1:18" x14ac:dyDescent="0.45">
      <c r="A275" s="174" t="s">
        <v>1</v>
      </c>
      <c r="B275" s="90"/>
      <c r="C275" s="174" t="s">
        <v>200</v>
      </c>
      <c r="D275" s="90"/>
      <c r="E275" s="90"/>
      <c r="F275" s="90"/>
      <c r="G275" s="90"/>
      <c r="H275" s="90"/>
      <c r="I275" s="90"/>
      <c r="J275" s="90"/>
      <c r="K275" s="175">
        <v>10000</v>
      </c>
      <c r="L275" s="90"/>
      <c r="M275" s="175">
        <v>10000</v>
      </c>
      <c r="N275" s="90"/>
      <c r="O275" s="175">
        <v>6363.21</v>
      </c>
      <c r="P275" s="90"/>
      <c r="Q275" s="176">
        <v>63.63</v>
      </c>
      <c r="R275" s="90"/>
    </row>
    <row r="276" spans="1:18" x14ac:dyDescent="0.45">
      <c r="A276" s="183" t="s">
        <v>1</v>
      </c>
      <c r="B276" s="90"/>
      <c r="C276" s="183" t="s">
        <v>399</v>
      </c>
      <c r="D276" s="90"/>
      <c r="E276" s="183" t="s">
        <v>400</v>
      </c>
      <c r="F276" s="90"/>
      <c r="G276" s="90"/>
      <c r="H276" s="90"/>
      <c r="I276" s="90"/>
      <c r="J276" s="90"/>
      <c r="K276" s="93">
        <v>10000</v>
      </c>
      <c r="L276" s="90"/>
      <c r="M276" s="93">
        <v>10000</v>
      </c>
      <c r="N276" s="90"/>
      <c r="O276" s="93">
        <v>6363.21</v>
      </c>
      <c r="P276" s="90"/>
      <c r="Q276" s="94">
        <v>63.63</v>
      </c>
      <c r="R276" s="90"/>
    </row>
    <row r="277" spans="1:18" x14ac:dyDescent="0.45">
      <c r="A277" s="128" t="s">
        <v>1</v>
      </c>
      <c r="B277" s="90"/>
      <c r="C277" s="128" t="s">
        <v>401</v>
      </c>
      <c r="D277" s="90"/>
      <c r="E277" s="128" t="s">
        <v>402</v>
      </c>
      <c r="F277" s="90"/>
      <c r="G277" s="90"/>
      <c r="H277" s="90"/>
      <c r="I277" s="90"/>
      <c r="J277" s="90"/>
      <c r="K277" s="112" t="s">
        <v>1</v>
      </c>
      <c r="L277" s="90"/>
      <c r="M277" s="112" t="s">
        <v>1</v>
      </c>
      <c r="N277" s="90"/>
      <c r="O277" s="112">
        <v>6363.21</v>
      </c>
      <c r="P277" s="90"/>
      <c r="Q277" s="113" t="s">
        <v>1</v>
      </c>
      <c r="R277" s="90"/>
    </row>
    <row r="278" spans="1:18" x14ac:dyDescent="0.45">
      <c r="A278" s="174" t="s">
        <v>1</v>
      </c>
      <c r="B278" s="90"/>
      <c r="C278" s="174" t="s">
        <v>192</v>
      </c>
      <c r="D278" s="90"/>
      <c r="E278" s="90"/>
      <c r="F278" s="90"/>
      <c r="G278" s="90"/>
      <c r="H278" s="90"/>
      <c r="I278" s="90"/>
      <c r="J278" s="90"/>
      <c r="K278" s="175">
        <v>54113.21</v>
      </c>
      <c r="L278" s="90"/>
      <c r="M278" s="175">
        <v>54113.21</v>
      </c>
      <c r="N278" s="90"/>
      <c r="O278" s="175">
        <v>0</v>
      </c>
      <c r="P278" s="90"/>
      <c r="Q278" s="176">
        <v>0</v>
      </c>
      <c r="R278" s="90"/>
    </row>
    <row r="279" spans="1:18" x14ac:dyDescent="0.45">
      <c r="A279" s="174" t="s">
        <v>1</v>
      </c>
      <c r="B279" s="90"/>
      <c r="C279" s="174" t="s">
        <v>193</v>
      </c>
      <c r="D279" s="90"/>
      <c r="E279" s="90"/>
      <c r="F279" s="90"/>
      <c r="G279" s="90"/>
      <c r="H279" s="90"/>
      <c r="I279" s="90"/>
      <c r="J279" s="90"/>
      <c r="K279" s="175">
        <v>10000</v>
      </c>
      <c r="L279" s="90"/>
      <c r="M279" s="175">
        <v>10000</v>
      </c>
      <c r="N279" s="90"/>
      <c r="O279" s="175">
        <v>0</v>
      </c>
      <c r="P279" s="90"/>
      <c r="Q279" s="176">
        <v>0</v>
      </c>
      <c r="R279" s="90"/>
    </row>
    <row r="280" spans="1:18" x14ac:dyDescent="0.45">
      <c r="A280" s="183" t="s">
        <v>1</v>
      </c>
      <c r="B280" s="90"/>
      <c r="C280" s="183" t="s">
        <v>399</v>
      </c>
      <c r="D280" s="90"/>
      <c r="E280" s="183" t="s">
        <v>400</v>
      </c>
      <c r="F280" s="90"/>
      <c r="G280" s="90"/>
      <c r="H280" s="90"/>
      <c r="I280" s="90"/>
      <c r="J280" s="90"/>
      <c r="K280" s="93">
        <v>10000</v>
      </c>
      <c r="L280" s="90"/>
      <c r="M280" s="93">
        <v>10000</v>
      </c>
      <c r="N280" s="90"/>
      <c r="O280" s="93">
        <v>0</v>
      </c>
      <c r="P280" s="90"/>
      <c r="Q280" s="94">
        <v>0</v>
      </c>
      <c r="R280" s="90"/>
    </row>
    <row r="281" spans="1:18" x14ac:dyDescent="0.45">
      <c r="A281" s="174" t="s">
        <v>1</v>
      </c>
      <c r="B281" s="90"/>
      <c r="C281" s="174" t="s">
        <v>201</v>
      </c>
      <c r="D281" s="90"/>
      <c r="E281" s="90"/>
      <c r="F281" s="90"/>
      <c r="G281" s="90"/>
      <c r="H281" s="90"/>
      <c r="I281" s="90"/>
      <c r="J281" s="90"/>
      <c r="K281" s="175">
        <v>44113.21</v>
      </c>
      <c r="L281" s="90"/>
      <c r="M281" s="175">
        <v>44113.21</v>
      </c>
      <c r="N281" s="90"/>
      <c r="O281" s="175">
        <v>0</v>
      </c>
      <c r="P281" s="90"/>
      <c r="Q281" s="176">
        <v>0</v>
      </c>
      <c r="R281" s="90"/>
    </row>
    <row r="282" spans="1:18" x14ac:dyDescent="0.45">
      <c r="A282" s="183" t="s">
        <v>1</v>
      </c>
      <c r="B282" s="90"/>
      <c r="C282" s="183" t="s">
        <v>399</v>
      </c>
      <c r="D282" s="90"/>
      <c r="E282" s="183" t="s">
        <v>400</v>
      </c>
      <c r="F282" s="90"/>
      <c r="G282" s="90"/>
      <c r="H282" s="90"/>
      <c r="I282" s="90"/>
      <c r="J282" s="90"/>
      <c r="K282" s="93">
        <v>44113.21</v>
      </c>
      <c r="L282" s="90"/>
      <c r="M282" s="93">
        <v>44113.21</v>
      </c>
      <c r="N282" s="90"/>
      <c r="O282" s="93">
        <v>0</v>
      </c>
      <c r="P282" s="90"/>
      <c r="Q282" s="94">
        <v>0</v>
      </c>
      <c r="R282" s="90"/>
    </row>
    <row r="283" spans="1:18" x14ac:dyDescent="0.45">
      <c r="A283" s="180"/>
      <c r="B283" s="90"/>
      <c r="C283" s="180" t="s">
        <v>441</v>
      </c>
      <c r="D283" s="90"/>
      <c r="E283" s="180" t="s">
        <v>442</v>
      </c>
      <c r="F283" s="90"/>
      <c r="G283" s="90"/>
      <c r="H283" s="90"/>
      <c r="I283" s="90"/>
      <c r="J283" s="90"/>
      <c r="K283" s="181">
        <v>450000</v>
      </c>
      <c r="L283" s="90"/>
      <c r="M283" s="181">
        <v>450000</v>
      </c>
      <c r="N283" s="90"/>
      <c r="O283" s="181">
        <v>56619.73</v>
      </c>
      <c r="P283" s="90"/>
      <c r="Q283" s="182">
        <v>12.58</v>
      </c>
      <c r="R283" s="90"/>
    </row>
    <row r="284" spans="1:18" x14ac:dyDescent="0.45">
      <c r="A284" s="174" t="s">
        <v>1</v>
      </c>
      <c r="B284" s="90"/>
      <c r="C284" s="174" t="s">
        <v>173</v>
      </c>
      <c r="D284" s="90"/>
      <c r="E284" s="90"/>
      <c r="F284" s="90"/>
      <c r="G284" s="90"/>
      <c r="H284" s="90"/>
      <c r="I284" s="90"/>
      <c r="J284" s="90"/>
      <c r="K284" s="175">
        <v>450000</v>
      </c>
      <c r="L284" s="90"/>
      <c r="M284" s="175">
        <v>450000</v>
      </c>
      <c r="N284" s="90"/>
      <c r="O284" s="175">
        <v>56619.73</v>
      </c>
      <c r="P284" s="90"/>
      <c r="Q284" s="176">
        <v>12.58</v>
      </c>
      <c r="R284" s="90"/>
    </row>
    <row r="285" spans="1:18" x14ac:dyDescent="0.45">
      <c r="A285" s="174" t="s">
        <v>1</v>
      </c>
      <c r="B285" s="90"/>
      <c r="C285" s="174" t="s">
        <v>174</v>
      </c>
      <c r="D285" s="90"/>
      <c r="E285" s="90"/>
      <c r="F285" s="90"/>
      <c r="G285" s="90"/>
      <c r="H285" s="90"/>
      <c r="I285" s="90"/>
      <c r="J285" s="90"/>
      <c r="K285" s="175">
        <v>450000</v>
      </c>
      <c r="L285" s="90"/>
      <c r="M285" s="175">
        <v>450000</v>
      </c>
      <c r="N285" s="90"/>
      <c r="O285" s="175">
        <v>56619.73</v>
      </c>
      <c r="P285" s="90"/>
      <c r="Q285" s="176">
        <v>12.58</v>
      </c>
      <c r="R285" s="90"/>
    </row>
    <row r="286" spans="1:18" x14ac:dyDescent="0.45">
      <c r="A286" s="183" t="s">
        <v>1</v>
      </c>
      <c r="B286" s="90"/>
      <c r="C286" s="183" t="s">
        <v>399</v>
      </c>
      <c r="D286" s="90"/>
      <c r="E286" s="183" t="s">
        <v>400</v>
      </c>
      <c r="F286" s="90"/>
      <c r="G286" s="90"/>
      <c r="H286" s="90"/>
      <c r="I286" s="90"/>
      <c r="J286" s="90"/>
      <c r="K286" s="93">
        <v>450000</v>
      </c>
      <c r="L286" s="90"/>
      <c r="M286" s="93">
        <v>450000</v>
      </c>
      <c r="N286" s="90"/>
      <c r="O286" s="93">
        <v>56619.73</v>
      </c>
      <c r="P286" s="90"/>
      <c r="Q286" s="94">
        <v>12.58</v>
      </c>
      <c r="R286" s="90"/>
    </row>
    <row r="287" spans="1:18" x14ac:dyDescent="0.45">
      <c r="A287" s="128" t="s">
        <v>1</v>
      </c>
      <c r="B287" s="90"/>
      <c r="C287" s="128" t="s">
        <v>401</v>
      </c>
      <c r="D287" s="90"/>
      <c r="E287" s="128" t="s">
        <v>402</v>
      </c>
      <c r="F287" s="90"/>
      <c r="G287" s="90"/>
      <c r="H287" s="90"/>
      <c r="I287" s="90"/>
      <c r="J287" s="90"/>
      <c r="K287" s="112" t="s">
        <v>1</v>
      </c>
      <c r="L287" s="90"/>
      <c r="M287" s="112" t="s">
        <v>1</v>
      </c>
      <c r="N287" s="90"/>
      <c r="O287" s="112">
        <v>56619.73</v>
      </c>
      <c r="P287" s="90"/>
      <c r="Q287" s="113" t="s">
        <v>1</v>
      </c>
      <c r="R287" s="90"/>
    </row>
    <row r="288" spans="1:18" x14ac:dyDescent="0.45">
      <c r="A288" s="180"/>
      <c r="B288" s="90"/>
      <c r="C288" s="180" t="s">
        <v>443</v>
      </c>
      <c r="D288" s="90"/>
      <c r="E288" s="180" t="s">
        <v>444</v>
      </c>
      <c r="F288" s="90"/>
      <c r="G288" s="90"/>
      <c r="H288" s="90"/>
      <c r="I288" s="90"/>
      <c r="J288" s="90"/>
      <c r="K288" s="181">
        <v>523999.93</v>
      </c>
      <c r="L288" s="90"/>
      <c r="M288" s="181">
        <v>523999.93</v>
      </c>
      <c r="N288" s="90"/>
      <c r="O288" s="181">
        <v>92405</v>
      </c>
      <c r="P288" s="90"/>
      <c r="Q288" s="182">
        <v>17.63</v>
      </c>
      <c r="R288" s="90"/>
    </row>
    <row r="289" spans="1:18" x14ac:dyDescent="0.45">
      <c r="A289" s="174" t="s">
        <v>1</v>
      </c>
      <c r="B289" s="90"/>
      <c r="C289" s="174" t="s">
        <v>173</v>
      </c>
      <c r="D289" s="90"/>
      <c r="E289" s="90"/>
      <c r="F289" s="90"/>
      <c r="G289" s="90"/>
      <c r="H289" s="90"/>
      <c r="I289" s="90"/>
      <c r="J289" s="90"/>
      <c r="K289" s="175">
        <v>188999.93</v>
      </c>
      <c r="L289" s="90"/>
      <c r="M289" s="175">
        <v>188999.93</v>
      </c>
      <c r="N289" s="90"/>
      <c r="O289" s="175">
        <v>92405</v>
      </c>
      <c r="P289" s="90"/>
      <c r="Q289" s="176">
        <v>48.89</v>
      </c>
      <c r="R289" s="90"/>
    </row>
    <row r="290" spans="1:18" x14ac:dyDescent="0.45">
      <c r="A290" s="174" t="s">
        <v>1</v>
      </c>
      <c r="B290" s="90"/>
      <c r="C290" s="174" t="s">
        <v>174</v>
      </c>
      <c r="D290" s="90"/>
      <c r="E290" s="90"/>
      <c r="F290" s="90"/>
      <c r="G290" s="90"/>
      <c r="H290" s="90"/>
      <c r="I290" s="90"/>
      <c r="J290" s="90"/>
      <c r="K290" s="175">
        <v>3000</v>
      </c>
      <c r="L290" s="90"/>
      <c r="M290" s="175">
        <v>3000</v>
      </c>
      <c r="N290" s="90"/>
      <c r="O290" s="175">
        <v>0</v>
      </c>
      <c r="P290" s="90"/>
      <c r="Q290" s="176">
        <v>0</v>
      </c>
      <c r="R290" s="90"/>
    </row>
    <row r="291" spans="1:18" x14ac:dyDescent="0.45">
      <c r="A291" s="183" t="s">
        <v>1</v>
      </c>
      <c r="B291" s="90"/>
      <c r="C291" s="183" t="s">
        <v>399</v>
      </c>
      <c r="D291" s="90"/>
      <c r="E291" s="183" t="s">
        <v>400</v>
      </c>
      <c r="F291" s="90"/>
      <c r="G291" s="90"/>
      <c r="H291" s="90"/>
      <c r="I291" s="90"/>
      <c r="J291" s="90"/>
      <c r="K291" s="93">
        <v>3000</v>
      </c>
      <c r="L291" s="90"/>
      <c r="M291" s="93">
        <v>3000</v>
      </c>
      <c r="N291" s="90"/>
      <c r="O291" s="93">
        <v>0</v>
      </c>
      <c r="P291" s="90"/>
      <c r="Q291" s="94">
        <v>0</v>
      </c>
      <c r="R291" s="90"/>
    </row>
    <row r="292" spans="1:18" x14ac:dyDescent="0.45">
      <c r="A292" s="174" t="s">
        <v>1</v>
      </c>
      <c r="B292" s="90"/>
      <c r="C292" s="174" t="s">
        <v>196</v>
      </c>
      <c r="D292" s="90"/>
      <c r="E292" s="90"/>
      <c r="F292" s="90"/>
      <c r="G292" s="90"/>
      <c r="H292" s="90"/>
      <c r="I292" s="90"/>
      <c r="J292" s="90"/>
      <c r="K292" s="175">
        <v>185999.93</v>
      </c>
      <c r="L292" s="90"/>
      <c r="M292" s="175">
        <v>185999.93</v>
      </c>
      <c r="N292" s="90"/>
      <c r="O292" s="175">
        <v>92405</v>
      </c>
      <c r="P292" s="90"/>
      <c r="Q292" s="176">
        <v>49.68</v>
      </c>
      <c r="R292" s="90"/>
    </row>
    <row r="293" spans="1:18" x14ac:dyDescent="0.45">
      <c r="A293" s="183" t="s">
        <v>1</v>
      </c>
      <c r="B293" s="90"/>
      <c r="C293" s="183" t="s">
        <v>399</v>
      </c>
      <c r="D293" s="90"/>
      <c r="E293" s="183" t="s">
        <v>400</v>
      </c>
      <c r="F293" s="90"/>
      <c r="G293" s="90"/>
      <c r="H293" s="90"/>
      <c r="I293" s="90"/>
      <c r="J293" s="90"/>
      <c r="K293" s="93">
        <v>185999.93</v>
      </c>
      <c r="L293" s="90"/>
      <c r="M293" s="93">
        <v>185999.93</v>
      </c>
      <c r="N293" s="90"/>
      <c r="O293" s="93">
        <v>92405</v>
      </c>
      <c r="P293" s="90"/>
      <c r="Q293" s="94">
        <v>49.68</v>
      </c>
      <c r="R293" s="90"/>
    </row>
    <row r="294" spans="1:18" x14ac:dyDescent="0.45">
      <c r="A294" s="128" t="s">
        <v>1</v>
      </c>
      <c r="B294" s="90"/>
      <c r="C294" s="128" t="s">
        <v>401</v>
      </c>
      <c r="D294" s="90"/>
      <c r="E294" s="128" t="s">
        <v>402</v>
      </c>
      <c r="F294" s="90"/>
      <c r="G294" s="90"/>
      <c r="H294" s="90"/>
      <c r="I294" s="90"/>
      <c r="J294" s="90"/>
      <c r="K294" s="112" t="s">
        <v>1</v>
      </c>
      <c r="L294" s="90"/>
      <c r="M294" s="112" t="s">
        <v>1</v>
      </c>
      <c r="N294" s="90"/>
      <c r="O294" s="112">
        <v>92405</v>
      </c>
      <c r="P294" s="90"/>
      <c r="Q294" s="113" t="s">
        <v>1</v>
      </c>
      <c r="R294" s="90"/>
    </row>
    <row r="295" spans="1:18" x14ac:dyDescent="0.45">
      <c r="A295" s="174" t="s">
        <v>1</v>
      </c>
      <c r="B295" s="90"/>
      <c r="C295" s="174" t="s">
        <v>184</v>
      </c>
      <c r="D295" s="90"/>
      <c r="E295" s="90"/>
      <c r="F295" s="90"/>
      <c r="G295" s="90"/>
      <c r="H295" s="90"/>
      <c r="I295" s="90"/>
      <c r="J295" s="90"/>
      <c r="K295" s="175">
        <v>335000</v>
      </c>
      <c r="L295" s="90"/>
      <c r="M295" s="175">
        <v>335000</v>
      </c>
      <c r="N295" s="90"/>
      <c r="O295" s="175">
        <v>0</v>
      </c>
      <c r="P295" s="90"/>
      <c r="Q295" s="176">
        <v>0</v>
      </c>
      <c r="R295" s="90"/>
    </row>
    <row r="296" spans="1:18" x14ac:dyDescent="0.45">
      <c r="A296" s="174" t="s">
        <v>1</v>
      </c>
      <c r="B296" s="90"/>
      <c r="C296" s="174" t="s">
        <v>186</v>
      </c>
      <c r="D296" s="90"/>
      <c r="E296" s="90"/>
      <c r="F296" s="90"/>
      <c r="G296" s="90"/>
      <c r="H296" s="90"/>
      <c r="I296" s="90"/>
      <c r="J296" s="90"/>
      <c r="K296" s="175">
        <v>335000</v>
      </c>
      <c r="L296" s="90"/>
      <c r="M296" s="175">
        <v>335000</v>
      </c>
      <c r="N296" s="90"/>
      <c r="O296" s="175">
        <v>0</v>
      </c>
      <c r="P296" s="90"/>
      <c r="Q296" s="176">
        <v>0</v>
      </c>
      <c r="R296" s="90"/>
    </row>
    <row r="297" spans="1:18" x14ac:dyDescent="0.45">
      <c r="A297" s="183" t="s">
        <v>1</v>
      </c>
      <c r="B297" s="90"/>
      <c r="C297" s="183" t="s">
        <v>399</v>
      </c>
      <c r="D297" s="90"/>
      <c r="E297" s="183" t="s">
        <v>400</v>
      </c>
      <c r="F297" s="90"/>
      <c r="G297" s="90"/>
      <c r="H297" s="90"/>
      <c r="I297" s="90"/>
      <c r="J297" s="90"/>
      <c r="K297" s="93">
        <v>335000</v>
      </c>
      <c r="L297" s="90"/>
      <c r="M297" s="93">
        <v>335000</v>
      </c>
      <c r="N297" s="90"/>
      <c r="O297" s="93">
        <v>0</v>
      </c>
      <c r="P297" s="90"/>
      <c r="Q297" s="94">
        <v>0</v>
      </c>
      <c r="R297" s="90"/>
    </row>
    <row r="298" spans="1:18" x14ac:dyDescent="0.45">
      <c r="A298" s="180"/>
      <c r="B298" s="90"/>
      <c r="C298" s="180" t="s">
        <v>445</v>
      </c>
      <c r="D298" s="90"/>
      <c r="E298" s="180" t="s">
        <v>446</v>
      </c>
      <c r="F298" s="90"/>
      <c r="G298" s="90"/>
      <c r="H298" s="90"/>
      <c r="I298" s="90"/>
      <c r="J298" s="90"/>
      <c r="K298" s="181">
        <v>43596.82</v>
      </c>
      <c r="L298" s="90"/>
      <c r="M298" s="181">
        <v>43596.82</v>
      </c>
      <c r="N298" s="90"/>
      <c r="O298" s="181">
        <v>0</v>
      </c>
      <c r="P298" s="90"/>
      <c r="Q298" s="182">
        <v>0</v>
      </c>
      <c r="R298" s="90"/>
    </row>
    <row r="299" spans="1:18" x14ac:dyDescent="0.45">
      <c r="A299" s="174" t="s">
        <v>1</v>
      </c>
      <c r="B299" s="90"/>
      <c r="C299" s="174" t="s">
        <v>173</v>
      </c>
      <c r="D299" s="90"/>
      <c r="E299" s="90"/>
      <c r="F299" s="90"/>
      <c r="G299" s="90"/>
      <c r="H299" s="90"/>
      <c r="I299" s="90"/>
      <c r="J299" s="90"/>
      <c r="K299" s="175">
        <v>43596.82</v>
      </c>
      <c r="L299" s="90"/>
      <c r="M299" s="175">
        <v>43596.82</v>
      </c>
      <c r="N299" s="90"/>
      <c r="O299" s="175">
        <v>0</v>
      </c>
      <c r="P299" s="90"/>
      <c r="Q299" s="176">
        <v>0</v>
      </c>
      <c r="R299" s="90"/>
    </row>
    <row r="300" spans="1:18" x14ac:dyDescent="0.45">
      <c r="A300" s="174" t="s">
        <v>1</v>
      </c>
      <c r="B300" s="90"/>
      <c r="C300" s="174" t="s">
        <v>174</v>
      </c>
      <c r="D300" s="90"/>
      <c r="E300" s="90"/>
      <c r="F300" s="90"/>
      <c r="G300" s="90"/>
      <c r="H300" s="90"/>
      <c r="I300" s="90"/>
      <c r="J300" s="90"/>
      <c r="K300" s="175">
        <v>7000</v>
      </c>
      <c r="L300" s="90"/>
      <c r="M300" s="175">
        <v>7000</v>
      </c>
      <c r="N300" s="90"/>
      <c r="O300" s="175">
        <v>0</v>
      </c>
      <c r="P300" s="90"/>
      <c r="Q300" s="176">
        <v>0</v>
      </c>
      <c r="R300" s="90"/>
    </row>
    <row r="301" spans="1:18" x14ac:dyDescent="0.45">
      <c r="A301" s="183" t="s">
        <v>1</v>
      </c>
      <c r="B301" s="90"/>
      <c r="C301" s="183" t="s">
        <v>289</v>
      </c>
      <c r="D301" s="90"/>
      <c r="E301" s="183" t="s">
        <v>290</v>
      </c>
      <c r="F301" s="90"/>
      <c r="G301" s="90"/>
      <c r="H301" s="90"/>
      <c r="I301" s="90"/>
      <c r="J301" s="90"/>
      <c r="K301" s="93">
        <v>7000</v>
      </c>
      <c r="L301" s="90"/>
      <c r="M301" s="93">
        <v>7000</v>
      </c>
      <c r="N301" s="90"/>
      <c r="O301" s="93">
        <v>0</v>
      </c>
      <c r="P301" s="90"/>
      <c r="Q301" s="94">
        <v>0</v>
      </c>
      <c r="R301" s="90"/>
    </row>
    <row r="302" spans="1:18" x14ac:dyDescent="0.45">
      <c r="A302" s="174" t="s">
        <v>1</v>
      </c>
      <c r="B302" s="90"/>
      <c r="C302" s="174" t="s">
        <v>196</v>
      </c>
      <c r="D302" s="90"/>
      <c r="E302" s="90"/>
      <c r="F302" s="90"/>
      <c r="G302" s="90"/>
      <c r="H302" s="90"/>
      <c r="I302" s="90"/>
      <c r="J302" s="90"/>
      <c r="K302" s="175">
        <v>36596.82</v>
      </c>
      <c r="L302" s="90"/>
      <c r="M302" s="175">
        <v>36596.82</v>
      </c>
      <c r="N302" s="90"/>
      <c r="O302" s="175">
        <v>0</v>
      </c>
      <c r="P302" s="90"/>
      <c r="Q302" s="176">
        <v>0</v>
      </c>
      <c r="R302" s="90"/>
    </row>
    <row r="303" spans="1:18" x14ac:dyDescent="0.45">
      <c r="A303" s="183" t="s">
        <v>1</v>
      </c>
      <c r="B303" s="90"/>
      <c r="C303" s="183" t="s">
        <v>289</v>
      </c>
      <c r="D303" s="90"/>
      <c r="E303" s="183" t="s">
        <v>290</v>
      </c>
      <c r="F303" s="90"/>
      <c r="G303" s="90"/>
      <c r="H303" s="90"/>
      <c r="I303" s="90"/>
      <c r="J303" s="90"/>
      <c r="K303" s="93">
        <v>36596.82</v>
      </c>
      <c r="L303" s="90"/>
      <c r="M303" s="93">
        <v>36596.82</v>
      </c>
      <c r="N303" s="90"/>
      <c r="O303" s="93">
        <v>0</v>
      </c>
      <c r="P303" s="90"/>
      <c r="Q303" s="94">
        <v>0</v>
      </c>
      <c r="R303" s="90"/>
    </row>
    <row r="304" spans="1:18" x14ac:dyDescent="0.45">
      <c r="A304" s="180"/>
      <c r="B304" s="90"/>
      <c r="C304" s="180" t="s">
        <v>447</v>
      </c>
      <c r="D304" s="90"/>
      <c r="E304" s="180" t="s">
        <v>448</v>
      </c>
      <c r="F304" s="90"/>
      <c r="G304" s="90"/>
      <c r="H304" s="90"/>
      <c r="I304" s="90"/>
      <c r="J304" s="90"/>
      <c r="K304" s="181">
        <v>340000</v>
      </c>
      <c r="L304" s="90"/>
      <c r="M304" s="181">
        <v>340000</v>
      </c>
      <c r="N304" s="90"/>
      <c r="O304" s="181">
        <v>13393.8</v>
      </c>
      <c r="P304" s="90"/>
      <c r="Q304" s="182">
        <v>3.94</v>
      </c>
      <c r="R304" s="90"/>
    </row>
    <row r="305" spans="1:18" x14ac:dyDescent="0.45">
      <c r="A305" s="174" t="s">
        <v>1</v>
      </c>
      <c r="B305" s="90"/>
      <c r="C305" s="174" t="s">
        <v>173</v>
      </c>
      <c r="D305" s="90"/>
      <c r="E305" s="90"/>
      <c r="F305" s="90"/>
      <c r="G305" s="90"/>
      <c r="H305" s="90"/>
      <c r="I305" s="90"/>
      <c r="J305" s="90"/>
      <c r="K305" s="175">
        <v>340000</v>
      </c>
      <c r="L305" s="90"/>
      <c r="M305" s="175">
        <v>340000</v>
      </c>
      <c r="N305" s="90"/>
      <c r="O305" s="175">
        <v>13393.8</v>
      </c>
      <c r="P305" s="90"/>
      <c r="Q305" s="176">
        <v>3.94</v>
      </c>
      <c r="R305" s="90"/>
    </row>
    <row r="306" spans="1:18" x14ac:dyDescent="0.45">
      <c r="A306" s="174" t="s">
        <v>1</v>
      </c>
      <c r="B306" s="90"/>
      <c r="C306" s="174" t="s">
        <v>174</v>
      </c>
      <c r="D306" s="90"/>
      <c r="E306" s="90"/>
      <c r="F306" s="90"/>
      <c r="G306" s="90"/>
      <c r="H306" s="90"/>
      <c r="I306" s="90"/>
      <c r="J306" s="90"/>
      <c r="K306" s="175">
        <v>40000</v>
      </c>
      <c r="L306" s="90"/>
      <c r="M306" s="175">
        <v>40000</v>
      </c>
      <c r="N306" s="90"/>
      <c r="O306" s="175">
        <v>0</v>
      </c>
      <c r="P306" s="90"/>
      <c r="Q306" s="176">
        <v>0</v>
      </c>
      <c r="R306" s="90"/>
    </row>
    <row r="307" spans="1:18" x14ac:dyDescent="0.45">
      <c r="A307" s="183" t="s">
        <v>1</v>
      </c>
      <c r="B307" s="90"/>
      <c r="C307" s="183" t="s">
        <v>289</v>
      </c>
      <c r="D307" s="90"/>
      <c r="E307" s="183" t="s">
        <v>290</v>
      </c>
      <c r="F307" s="90"/>
      <c r="G307" s="90"/>
      <c r="H307" s="90"/>
      <c r="I307" s="90"/>
      <c r="J307" s="90"/>
      <c r="K307" s="93">
        <v>40000</v>
      </c>
      <c r="L307" s="90"/>
      <c r="M307" s="93">
        <v>40000</v>
      </c>
      <c r="N307" s="90"/>
      <c r="O307" s="93">
        <v>0</v>
      </c>
      <c r="P307" s="90"/>
      <c r="Q307" s="94">
        <v>0</v>
      </c>
      <c r="R307" s="90"/>
    </row>
    <row r="308" spans="1:18" x14ac:dyDescent="0.45">
      <c r="A308" s="174" t="s">
        <v>1</v>
      </c>
      <c r="B308" s="90"/>
      <c r="C308" s="174" t="s">
        <v>196</v>
      </c>
      <c r="D308" s="90"/>
      <c r="E308" s="90"/>
      <c r="F308" s="90"/>
      <c r="G308" s="90"/>
      <c r="H308" s="90"/>
      <c r="I308" s="90"/>
      <c r="J308" s="90"/>
      <c r="K308" s="175">
        <v>300000</v>
      </c>
      <c r="L308" s="90"/>
      <c r="M308" s="175">
        <v>300000</v>
      </c>
      <c r="N308" s="90"/>
      <c r="O308" s="175">
        <v>13393.8</v>
      </c>
      <c r="P308" s="90"/>
      <c r="Q308" s="176">
        <v>4.46</v>
      </c>
      <c r="R308" s="90"/>
    </row>
    <row r="309" spans="1:18" x14ac:dyDescent="0.45">
      <c r="A309" s="183" t="s">
        <v>1</v>
      </c>
      <c r="B309" s="90"/>
      <c r="C309" s="183" t="s">
        <v>289</v>
      </c>
      <c r="D309" s="90"/>
      <c r="E309" s="183" t="s">
        <v>290</v>
      </c>
      <c r="F309" s="90"/>
      <c r="G309" s="90"/>
      <c r="H309" s="90"/>
      <c r="I309" s="90"/>
      <c r="J309" s="90"/>
      <c r="K309" s="93">
        <v>300000</v>
      </c>
      <c r="L309" s="90"/>
      <c r="M309" s="93">
        <v>300000</v>
      </c>
      <c r="N309" s="90"/>
      <c r="O309" s="93">
        <v>13393.8</v>
      </c>
      <c r="P309" s="90"/>
      <c r="Q309" s="94">
        <v>4.46</v>
      </c>
      <c r="R309" s="90"/>
    </row>
    <row r="310" spans="1:18" x14ac:dyDescent="0.45">
      <c r="A310" s="128" t="s">
        <v>1</v>
      </c>
      <c r="B310" s="90"/>
      <c r="C310" s="128" t="s">
        <v>325</v>
      </c>
      <c r="D310" s="90"/>
      <c r="E310" s="128" t="s">
        <v>326</v>
      </c>
      <c r="F310" s="90"/>
      <c r="G310" s="90"/>
      <c r="H310" s="90"/>
      <c r="I310" s="90"/>
      <c r="J310" s="90"/>
      <c r="K310" s="112" t="s">
        <v>1</v>
      </c>
      <c r="L310" s="90"/>
      <c r="M310" s="112" t="s">
        <v>1</v>
      </c>
      <c r="N310" s="90"/>
      <c r="O310" s="112">
        <v>13393.8</v>
      </c>
      <c r="P310" s="90"/>
      <c r="Q310" s="113" t="s">
        <v>1</v>
      </c>
      <c r="R310" s="90"/>
    </row>
    <row r="311" spans="1:18" x14ac:dyDescent="0.45">
      <c r="A311" s="177" t="s">
        <v>1</v>
      </c>
      <c r="B311" s="90"/>
      <c r="C311" s="177" t="s">
        <v>449</v>
      </c>
      <c r="D311" s="90"/>
      <c r="E311" s="177" t="s">
        <v>450</v>
      </c>
      <c r="F311" s="90"/>
      <c r="G311" s="90"/>
      <c r="H311" s="90"/>
      <c r="I311" s="90"/>
      <c r="J311" s="90"/>
      <c r="K311" s="178">
        <v>60000</v>
      </c>
      <c r="L311" s="90"/>
      <c r="M311" s="178">
        <v>60000</v>
      </c>
      <c r="N311" s="90"/>
      <c r="O311" s="178">
        <v>0</v>
      </c>
      <c r="P311" s="90"/>
      <c r="Q311" s="179">
        <v>0</v>
      </c>
      <c r="R311" s="90"/>
    </row>
    <row r="312" spans="1:18" x14ac:dyDescent="0.45">
      <c r="A312" s="180"/>
      <c r="B312" s="90"/>
      <c r="C312" s="180" t="s">
        <v>451</v>
      </c>
      <c r="D312" s="90"/>
      <c r="E312" s="180" t="s">
        <v>452</v>
      </c>
      <c r="F312" s="90"/>
      <c r="G312" s="90"/>
      <c r="H312" s="90"/>
      <c r="I312" s="90"/>
      <c r="J312" s="90"/>
      <c r="K312" s="181">
        <v>50000</v>
      </c>
      <c r="L312" s="90"/>
      <c r="M312" s="181">
        <v>50000</v>
      </c>
      <c r="N312" s="90"/>
      <c r="O312" s="181">
        <v>0</v>
      </c>
      <c r="P312" s="90"/>
      <c r="Q312" s="182">
        <v>0</v>
      </c>
      <c r="R312" s="90"/>
    </row>
    <row r="313" spans="1:18" x14ac:dyDescent="0.45">
      <c r="A313" s="174" t="s">
        <v>1</v>
      </c>
      <c r="B313" s="90"/>
      <c r="C313" s="174" t="s">
        <v>173</v>
      </c>
      <c r="D313" s="90"/>
      <c r="E313" s="90"/>
      <c r="F313" s="90"/>
      <c r="G313" s="90"/>
      <c r="H313" s="90"/>
      <c r="I313" s="90"/>
      <c r="J313" s="90"/>
      <c r="K313" s="175">
        <v>50000</v>
      </c>
      <c r="L313" s="90"/>
      <c r="M313" s="175">
        <v>50000</v>
      </c>
      <c r="N313" s="90"/>
      <c r="O313" s="175">
        <v>0</v>
      </c>
      <c r="P313" s="90"/>
      <c r="Q313" s="176">
        <v>0</v>
      </c>
      <c r="R313" s="90"/>
    </row>
    <row r="314" spans="1:18" x14ac:dyDescent="0.45">
      <c r="A314" s="174" t="s">
        <v>1</v>
      </c>
      <c r="B314" s="90"/>
      <c r="C314" s="174" t="s">
        <v>174</v>
      </c>
      <c r="D314" s="90"/>
      <c r="E314" s="90"/>
      <c r="F314" s="90"/>
      <c r="G314" s="90"/>
      <c r="H314" s="90"/>
      <c r="I314" s="90"/>
      <c r="J314" s="90"/>
      <c r="K314" s="175">
        <v>50000</v>
      </c>
      <c r="L314" s="90"/>
      <c r="M314" s="175">
        <v>50000</v>
      </c>
      <c r="N314" s="90"/>
      <c r="O314" s="175">
        <v>0</v>
      </c>
      <c r="P314" s="90"/>
      <c r="Q314" s="176">
        <v>0</v>
      </c>
      <c r="R314" s="90"/>
    </row>
    <row r="315" spans="1:18" x14ac:dyDescent="0.45">
      <c r="A315" s="183" t="s">
        <v>1</v>
      </c>
      <c r="B315" s="90"/>
      <c r="C315" s="183" t="s">
        <v>289</v>
      </c>
      <c r="D315" s="90"/>
      <c r="E315" s="183" t="s">
        <v>290</v>
      </c>
      <c r="F315" s="90"/>
      <c r="G315" s="90"/>
      <c r="H315" s="90"/>
      <c r="I315" s="90"/>
      <c r="J315" s="90"/>
      <c r="K315" s="93">
        <v>50000</v>
      </c>
      <c r="L315" s="90"/>
      <c r="M315" s="93">
        <v>50000</v>
      </c>
      <c r="N315" s="90"/>
      <c r="O315" s="93">
        <v>0</v>
      </c>
      <c r="P315" s="90"/>
      <c r="Q315" s="94">
        <v>0</v>
      </c>
      <c r="R315" s="90"/>
    </row>
    <row r="316" spans="1:18" x14ac:dyDescent="0.45">
      <c r="A316" s="180"/>
      <c r="B316" s="90"/>
      <c r="C316" s="180" t="s">
        <v>453</v>
      </c>
      <c r="D316" s="90"/>
      <c r="E316" s="180" t="s">
        <v>454</v>
      </c>
      <c r="F316" s="90"/>
      <c r="G316" s="90"/>
      <c r="H316" s="90"/>
      <c r="I316" s="90"/>
      <c r="J316" s="90"/>
      <c r="K316" s="181">
        <v>10000</v>
      </c>
      <c r="L316" s="90"/>
      <c r="M316" s="181">
        <v>10000</v>
      </c>
      <c r="N316" s="90"/>
      <c r="O316" s="181">
        <v>0</v>
      </c>
      <c r="P316" s="90"/>
      <c r="Q316" s="182">
        <v>0</v>
      </c>
      <c r="R316" s="90"/>
    </row>
    <row r="317" spans="1:18" x14ac:dyDescent="0.45">
      <c r="A317" s="174" t="s">
        <v>1</v>
      </c>
      <c r="B317" s="90"/>
      <c r="C317" s="174" t="s">
        <v>173</v>
      </c>
      <c r="D317" s="90"/>
      <c r="E317" s="90"/>
      <c r="F317" s="90"/>
      <c r="G317" s="90"/>
      <c r="H317" s="90"/>
      <c r="I317" s="90"/>
      <c r="J317" s="90"/>
      <c r="K317" s="175">
        <v>10000</v>
      </c>
      <c r="L317" s="90"/>
      <c r="M317" s="175">
        <v>10000</v>
      </c>
      <c r="N317" s="90"/>
      <c r="O317" s="175">
        <v>0</v>
      </c>
      <c r="P317" s="90"/>
      <c r="Q317" s="176">
        <v>0</v>
      </c>
      <c r="R317" s="90"/>
    </row>
    <row r="318" spans="1:18" x14ac:dyDescent="0.45">
      <c r="A318" s="174" t="s">
        <v>1</v>
      </c>
      <c r="B318" s="90"/>
      <c r="C318" s="174" t="s">
        <v>174</v>
      </c>
      <c r="D318" s="90"/>
      <c r="E318" s="90"/>
      <c r="F318" s="90"/>
      <c r="G318" s="90"/>
      <c r="H318" s="90"/>
      <c r="I318" s="90"/>
      <c r="J318" s="90"/>
      <c r="K318" s="175">
        <v>10000</v>
      </c>
      <c r="L318" s="90"/>
      <c r="M318" s="175">
        <v>10000</v>
      </c>
      <c r="N318" s="90"/>
      <c r="O318" s="175">
        <v>0</v>
      </c>
      <c r="P318" s="90"/>
      <c r="Q318" s="176">
        <v>0</v>
      </c>
      <c r="R318" s="90"/>
    </row>
    <row r="319" spans="1:18" x14ac:dyDescent="0.45">
      <c r="A319" s="183" t="s">
        <v>1</v>
      </c>
      <c r="B319" s="90"/>
      <c r="C319" s="183" t="s">
        <v>399</v>
      </c>
      <c r="D319" s="90"/>
      <c r="E319" s="183" t="s">
        <v>400</v>
      </c>
      <c r="F319" s="90"/>
      <c r="G319" s="90"/>
      <c r="H319" s="90"/>
      <c r="I319" s="90"/>
      <c r="J319" s="90"/>
      <c r="K319" s="93">
        <v>10000</v>
      </c>
      <c r="L319" s="90"/>
      <c r="M319" s="93">
        <v>10000</v>
      </c>
      <c r="N319" s="90"/>
      <c r="O319" s="93">
        <v>0</v>
      </c>
      <c r="P319" s="90"/>
      <c r="Q319" s="94">
        <v>0</v>
      </c>
      <c r="R319" s="90"/>
    </row>
    <row r="320" spans="1:18" x14ac:dyDescent="0.45">
      <c r="A320" s="177" t="s">
        <v>1</v>
      </c>
      <c r="B320" s="90"/>
      <c r="C320" s="177" t="s">
        <v>455</v>
      </c>
      <c r="D320" s="90"/>
      <c r="E320" s="177" t="s">
        <v>456</v>
      </c>
      <c r="F320" s="90"/>
      <c r="G320" s="90"/>
      <c r="H320" s="90"/>
      <c r="I320" s="90"/>
      <c r="J320" s="90"/>
      <c r="K320" s="178">
        <v>145000</v>
      </c>
      <c r="L320" s="90"/>
      <c r="M320" s="178">
        <v>145000</v>
      </c>
      <c r="N320" s="90"/>
      <c r="O320" s="178">
        <v>60017.7</v>
      </c>
      <c r="P320" s="90"/>
      <c r="Q320" s="179">
        <v>41.39</v>
      </c>
      <c r="R320" s="90"/>
    </row>
    <row r="321" spans="1:18" x14ac:dyDescent="0.45">
      <c r="A321" s="180"/>
      <c r="B321" s="90"/>
      <c r="C321" s="180" t="s">
        <v>457</v>
      </c>
      <c r="D321" s="90"/>
      <c r="E321" s="180" t="s">
        <v>458</v>
      </c>
      <c r="F321" s="90"/>
      <c r="G321" s="90"/>
      <c r="H321" s="90"/>
      <c r="I321" s="90"/>
      <c r="J321" s="90"/>
      <c r="K321" s="181">
        <v>145000</v>
      </c>
      <c r="L321" s="90"/>
      <c r="M321" s="181">
        <v>145000</v>
      </c>
      <c r="N321" s="90"/>
      <c r="O321" s="181">
        <v>60017.7</v>
      </c>
      <c r="P321" s="90"/>
      <c r="Q321" s="182">
        <v>41.39</v>
      </c>
      <c r="R321" s="90"/>
    </row>
    <row r="322" spans="1:18" x14ac:dyDescent="0.45">
      <c r="A322" s="174" t="s">
        <v>1</v>
      </c>
      <c r="B322" s="90"/>
      <c r="C322" s="174" t="s">
        <v>173</v>
      </c>
      <c r="D322" s="90"/>
      <c r="E322" s="90"/>
      <c r="F322" s="90"/>
      <c r="G322" s="90"/>
      <c r="H322" s="90"/>
      <c r="I322" s="90"/>
      <c r="J322" s="90"/>
      <c r="K322" s="175">
        <v>35000</v>
      </c>
      <c r="L322" s="90"/>
      <c r="M322" s="175">
        <v>35000</v>
      </c>
      <c r="N322" s="90"/>
      <c r="O322" s="175">
        <v>314.48</v>
      </c>
      <c r="P322" s="90"/>
      <c r="Q322" s="176">
        <v>0.9</v>
      </c>
      <c r="R322" s="90"/>
    </row>
    <row r="323" spans="1:18" x14ac:dyDescent="0.45">
      <c r="A323" s="174" t="s">
        <v>1</v>
      </c>
      <c r="B323" s="90"/>
      <c r="C323" s="174" t="s">
        <v>174</v>
      </c>
      <c r="D323" s="90"/>
      <c r="E323" s="90"/>
      <c r="F323" s="90"/>
      <c r="G323" s="90"/>
      <c r="H323" s="90"/>
      <c r="I323" s="90"/>
      <c r="J323" s="90"/>
      <c r="K323" s="175">
        <v>35000</v>
      </c>
      <c r="L323" s="90"/>
      <c r="M323" s="175">
        <v>35000</v>
      </c>
      <c r="N323" s="90"/>
      <c r="O323" s="175">
        <v>314.48</v>
      </c>
      <c r="P323" s="90"/>
      <c r="Q323" s="176">
        <v>0.9</v>
      </c>
      <c r="R323" s="90"/>
    </row>
    <row r="324" spans="1:18" x14ac:dyDescent="0.45">
      <c r="A324" s="183" t="s">
        <v>1</v>
      </c>
      <c r="B324" s="90"/>
      <c r="C324" s="183" t="s">
        <v>289</v>
      </c>
      <c r="D324" s="90"/>
      <c r="E324" s="183" t="s">
        <v>290</v>
      </c>
      <c r="F324" s="90"/>
      <c r="G324" s="90"/>
      <c r="H324" s="90"/>
      <c r="I324" s="90"/>
      <c r="J324" s="90"/>
      <c r="K324" s="93">
        <v>35000</v>
      </c>
      <c r="L324" s="90"/>
      <c r="M324" s="93">
        <v>35000</v>
      </c>
      <c r="N324" s="90"/>
      <c r="O324" s="93">
        <v>314.48</v>
      </c>
      <c r="P324" s="90"/>
      <c r="Q324" s="94">
        <v>0.9</v>
      </c>
      <c r="R324" s="90"/>
    </row>
    <row r="325" spans="1:18" x14ac:dyDescent="0.45">
      <c r="A325" s="128" t="s">
        <v>1</v>
      </c>
      <c r="B325" s="90"/>
      <c r="C325" s="128" t="s">
        <v>335</v>
      </c>
      <c r="D325" s="90"/>
      <c r="E325" s="128" t="s">
        <v>336</v>
      </c>
      <c r="F325" s="90"/>
      <c r="G325" s="90"/>
      <c r="H325" s="90"/>
      <c r="I325" s="90"/>
      <c r="J325" s="90"/>
      <c r="K325" s="112" t="s">
        <v>1</v>
      </c>
      <c r="L325" s="90"/>
      <c r="M325" s="112" t="s">
        <v>1</v>
      </c>
      <c r="N325" s="90"/>
      <c r="O325" s="112">
        <v>314.48</v>
      </c>
      <c r="P325" s="90"/>
      <c r="Q325" s="113" t="s">
        <v>1</v>
      </c>
      <c r="R325" s="90"/>
    </row>
    <row r="326" spans="1:18" x14ac:dyDescent="0.45">
      <c r="A326" s="174" t="s">
        <v>1</v>
      </c>
      <c r="B326" s="90"/>
      <c r="C326" s="174" t="s">
        <v>180</v>
      </c>
      <c r="D326" s="90"/>
      <c r="E326" s="90"/>
      <c r="F326" s="90"/>
      <c r="G326" s="90"/>
      <c r="H326" s="90"/>
      <c r="I326" s="90"/>
      <c r="J326" s="90"/>
      <c r="K326" s="175">
        <v>110000</v>
      </c>
      <c r="L326" s="90"/>
      <c r="M326" s="175">
        <v>110000</v>
      </c>
      <c r="N326" s="90"/>
      <c r="O326" s="175">
        <v>59703.22</v>
      </c>
      <c r="P326" s="90"/>
      <c r="Q326" s="176">
        <v>54.28</v>
      </c>
      <c r="R326" s="90"/>
    </row>
    <row r="327" spans="1:18" x14ac:dyDescent="0.45">
      <c r="A327" s="174" t="s">
        <v>1</v>
      </c>
      <c r="B327" s="90"/>
      <c r="C327" s="174" t="s">
        <v>181</v>
      </c>
      <c r="D327" s="90"/>
      <c r="E327" s="90"/>
      <c r="F327" s="90"/>
      <c r="G327" s="90"/>
      <c r="H327" s="90"/>
      <c r="I327" s="90"/>
      <c r="J327" s="90"/>
      <c r="K327" s="175">
        <v>110000</v>
      </c>
      <c r="L327" s="90"/>
      <c r="M327" s="175">
        <v>110000</v>
      </c>
      <c r="N327" s="90"/>
      <c r="O327" s="175">
        <v>59703.22</v>
      </c>
      <c r="P327" s="90"/>
      <c r="Q327" s="176">
        <v>54.28</v>
      </c>
      <c r="R327" s="90"/>
    </row>
    <row r="328" spans="1:18" x14ac:dyDescent="0.45">
      <c r="A328" s="183" t="s">
        <v>1</v>
      </c>
      <c r="B328" s="90"/>
      <c r="C328" s="183" t="s">
        <v>289</v>
      </c>
      <c r="D328" s="90"/>
      <c r="E328" s="183" t="s">
        <v>290</v>
      </c>
      <c r="F328" s="90"/>
      <c r="G328" s="90"/>
      <c r="H328" s="90"/>
      <c r="I328" s="90"/>
      <c r="J328" s="90"/>
      <c r="K328" s="93">
        <v>110000</v>
      </c>
      <c r="L328" s="90"/>
      <c r="M328" s="93">
        <v>110000</v>
      </c>
      <c r="N328" s="90"/>
      <c r="O328" s="93">
        <v>59703.22</v>
      </c>
      <c r="P328" s="90"/>
      <c r="Q328" s="94">
        <v>54.28</v>
      </c>
      <c r="R328" s="90"/>
    </row>
    <row r="329" spans="1:18" x14ac:dyDescent="0.45">
      <c r="A329" s="128" t="s">
        <v>1</v>
      </c>
      <c r="B329" s="90"/>
      <c r="C329" s="128" t="s">
        <v>335</v>
      </c>
      <c r="D329" s="90"/>
      <c r="E329" s="128" t="s">
        <v>336</v>
      </c>
      <c r="F329" s="90"/>
      <c r="G329" s="90"/>
      <c r="H329" s="90"/>
      <c r="I329" s="90"/>
      <c r="J329" s="90"/>
      <c r="K329" s="112" t="s">
        <v>1</v>
      </c>
      <c r="L329" s="90"/>
      <c r="M329" s="112" t="s">
        <v>1</v>
      </c>
      <c r="N329" s="90"/>
      <c r="O329" s="112">
        <v>59703.22</v>
      </c>
      <c r="P329" s="90"/>
      <c r="Q329" s="113" t="s">
        <v>1</v>
      </c>
      <c r="R329" s="90"/>
    </row>
    <row r="330" spans="1:18" x14ac:dyDescent="0.45">
      <c r="A330" s="177" t="s">
        <v>1</v>
      </c>
      <c r="B330" s="90"/>
      <c r="C330" s="177" t="s">
        <v>459</v>
      </c>
      <c r="D330" s="90"/>
      <c r="E330" s="177" t="s">
        <v>460</v>
      </c>
      <c r="F330" s="90"/>
      <c r="G330" s="90"/>
      <c r="H330" s="90"/>
      <c r="I330" s="90"/>
      <c r="J330" s="90"/>
      <c r="K330" s="178">
        <v>3368176.18</v>
      </c>
      <c r="L330" s="90"/>
      <c r="M330" s="178">
        <v>3345676.18</v>
      </c>
      <c r="N330" s="90"/>
      <c r="O330" s="178">
        <v>1503045.39</v>
      </c>
      <c r="P330" s="90"/>
      <c r="Q330" s="179">
        <v>44.93</v>
      </c>
      <c r="R330" s="90"/>
    </row>
    <row r="331" spans="1:18" x14ac:dyDescent="0.45">
      <c r="A331" s="180"/>
      <c r="B331" s="90"/>
      <c r="C331" s="180" t="s">
        <v>461</v>
      </c>
      <c r="D331" s="90"/>
      <c r="E331" s="180" t="s">
        <v>462</v>
      </c>
      <c r="F331" s="90"/>
      <c r="G331" s="90"/>
      <c r="H331" s="90"/>
      <c r="I331" s="90"/>
      <c r="J331" s="90"/>
      <c r="K331" s="181">
        <v>710773</v>
      </c>
      <c r="L331" s="90"/>
      <c r="M331" s="181">
        <v>710773</v>
      </c>
      <c r="N331" s="90"/>
      <c r="O331" s="181">
        <v>188394.36</v>
      </c>
      <c r="P331" s="90"/>
      <c r="Q331" s="182">
        <v>26.51</v>
      </c>
      <c r="R331" s="90"/>
    </row>
    <row r="332" spans="1:18" x14ac:dyDescent="0.45">
      <c r="A332" s="174" t="s">
        <v>1</v>
      </c>
      <c r="B332" s="90"/>
      <c r="C332" s="174" t="s">
        <v>173</v>
      </c>
      <c r="D332" s="90"/>
      <c r="E332" s="90"/>
      <c r="F332" s="90"/>
      <c r="G332" s="90"/>
      <c r="H332" s="90"/>
      <c r="I332" s="90"/>
      <c r="J332" s="90"/>
      <c r="K332" s="175">
        <v>345573</v>
      </c>
      <c r="L332" s="90"/>
      <c r="M332" s="175">
        <v>345573</v>
      </c>
      <c r="N332" s="90"/>
      <c r="O332" s="175">
        <v>176274.36</v>
      </c>
      <c r="P332" s="90"/>
      <c r="Q332" s="176">
        <v>51.01</v>
      </c>
      <c r="R332" s="90"/>
    </row>
    <row r="333" spans="1:18" x14ac:dyDescent="0.45">
      <c r="A333" s="174" t="s">
        <v>1</v>
      </c>
      <c r="B333" s="90"/>
      <c r="C333" s="174" t="s">
        <v>174</v>
      </c>
      <c r="D333" s="90"/>
      <c r="E333" s="90"/>
      <c r="F333" s="90"/>
      <c r="G333" s="90"/>
      <c r="H333" s="90"/>
      <c r="I333" s="90"/>
      <c r="J333" s="90"/>
      <c r="K333" s="175">
        <v>245073</v>
      </c>
      <c r="L333" s="90"/>
      <c r="M333" s="175">
        <v>245073</v>
      </c>
      <c r="N333" s="90"/>
      <c r="O333" s="175">
        <v>109911.26</v>
      </c>
      <c r="P333" s="90"/>
      <c r="Q333" s="176">
        <v>44.85</v>
      </c>
      <c r="R333" s="90"/>
    </row>
    <row r="334" spans="1:18" x14ac:dyDescent="0.45">
      <c r="A334" s="183" t="s">
        <v>1</v>
      </c>
      <c r="B334" s="90"/>
      <c r="C334" s="183" t="s">
        <v>289</v>
      </c>
      <c r="D334" s="90"/>
      <c r="E334" s="183" t="s">
        <v>290</v>
      </c>
      <c r="F334" s="90"/>
      <c r="G334" s="90"/>
      <c r="H334" s="90"/>
      <c r="I334" s="90"/>
      <c r="J334" s="90"/>
      <c r="K334" s="93">
        <v>123073</v>
      </c>
      <c r="L334" s="90"/>
      <c r="M334" s="93">
        <v>123073</v>
      </c>
      <c r="N334" s="90"/>
      <c r="O334" s="93">
        <v>48911.27</v>
      </c>
      <c r="P334" s="90"/>
      <c r="Q334" s="94">
        <v>39.74</v>
      </c>
      <c r="R334" s="90"/>
    </row>
    <row r="335" spans="1:18" x14ac:dyDescent="0.45">
      <c r="A335" s="128" t="s">
        <v>1</v>
      </c>
      <c r="B335" s="90"/>
      <c r="C335" s="128" t="s">
        <v>329</v>
      </c>
      <c r="D335" s="90"/>
      <c r="E335" s="128" t="s">
        <v>330</v>
      </c>
      <c r="F335" s="90"/>
      <c r="G335" s="90"/>
      <c r="H335" s="90"/>
      <c r="I335" s="90"/>
      <c r="J335" s="90"/>
      <c r="K335" s="112" t="s">
        <v>1</v>
      </c>
      <c r="L335" s="90"/>
      <c r="M335" s="112" t="s">
        <v>1</v>
      </c>
      <c r="N335" s="90"/>
      <c r="O335" s="112">
        <v>48911.27</v>
      </c>
      <c r="P335" s="90"/>
      <c r="Q335" s="113" t="s">
        <v>1</v>
      </c>
      <c r="R335" s="90"/>
    </row>
    <row r="336" spans="1:18" x14ac:dyDescent="0.45">
      <c r="A336" s="183" t="s">
        <v>1</v>
      </c>
      <c r="B336" s="90"/>
      <c r="C336" s="183" t="s">
        <v>463</v>
      </c>
      <c r="D336" s="90"/>
      <c r="E336" s="183" t="s">
        <v>464</v>
      </c>
      <c r="F336" s="90"/>
      <c r="G336" s="90"/>
      <c r="H336" s="90"/>
      <c r="I336" s="90"/>
      <c r="J336" s="90"/>
      <c r="K336" s="93">
        <v>122000</v>
      </c>
      <c r="L336" s="90"/>
      <c r="M336" s="93">
        <v>122000</v>
      </c>
      <c r="N336" s="90"/>
      <c r="O336" s="93">
        <v>60999.99</v>
      </c>
      <c r="P336" s="90"/>
      <c r="Q336" s="94">
        <v>50</v>
      </c>
      <c r="R336" s="90"/>
    </row>
    <row r="337" spans="1:18" x14ac:dyDescent="0.45">
      <c r="A337" s="128" t="s">
        <v>1</v>
      </c>
      <c r="B337" s="90"/>
      <c r="C337" s="128" t="s">
        <v>465</v>
      </c>
      <c r="D337" s="90"/>
      <c r="E337" s="128" t="s">
        <v>466</v>
      </c>
      <c r="F337" s="90"/>
      <c r="G337" s="90"/>
      <c r="H337" s="90"/>
      <c r="I337" s="90"/>
      <c r="J337" s="90"/>
      <c r="K337" s="112" t="s">
        <v>1</v>
      </c>
      <c r="L337" s="90"/>
      <c r="M337" s="112" t="s">
        <v>1</v>
      </c>
      <c r="N337" s="90"/>
      <c r="O337" s="112">
        <v>60999.99</v>
      </c>
      <c r="P337" s="90"/>
      <c r="Q337" s="113" t="s">
        <v>1</v>
      </c>
      <c r="R337" s="90"/>
    </row>
    <row r="338" spans="1:18" x14ac:dyDescent="0.45">
      <c r="A338" s="174" t="s">
        <v>1</v>
      </c>
      <c r="B338" s="90"/>
      <c r="C338" s="174" t="s">
        <v>196</v>
      </c>
      <c r="D338" s="90"/>
      <c r="E338" s="90"/>
      <c r="F338" s="90"/>
      <c r="G338" s="90"/>
      <c r="H338" s="90"/>
      <c r="I338" s="90"/>
      <c r="J338" s="90"/>
      <c r="K338" s="175">
        <v>100500</v>
      </c>
      <c r="L338" s="90"/>
      <c r="M338" s="175">
        <v>100500</v>
      </c>
      <c r="N338" s="90"/>
      <c r="O338" s="175">
        <v>66363.100000000006</v>
      </c>
      <c r="P338" s="90"/>
      <c r="Q338" s="176">
        <v>66.03</v>
      </c>
      <c r="R338" s="90"/>
    </row>
    <row r="339" spans="1:18" x14ac:dyDescent="0.45">
      <c r="A339" s="183" t="s">
        <v>1</v>
      </c>
      <c r="B339" s="90"/>
      <c r="C339" s="183" t="s">
        <v>289</v>
      </c>
      <c r="D339" s="90"/>
      <c r="E339" s="183" t="s">
        <v>290</v>
      </c>
      <c r="F339" s="90"/>
      <c r="G339" s="90"/>
      <c r="H339" s="90"/>
      <c r="I339" s="90"/>
      <c r="J339" s="90"/>
      <c r="K339" s="93">
        <v>100500</v>
      </c>
      <c r="L339" s="90"/>
      <c r="M339" s="93">
        <v>100500</v>
      </c>
      <c r="N339" s="90"/>
      <c r="O339" s="93">
        <v>66363.100000000006</v>
      </c>
      <c r="P339" s="90"/>
      <c r="Q339" s="94">
        <v>66.03</v>
      </c>
      <c r="R339" s="90"/>
    </row>
    <row r="340" spans="1:18" x14ac:dyDescent="0.45">
      <c r="A340" s="128" t="s">
        <v>1</v>
      </c>
      <c r="B340" s="90"/>
      <c r="C340" s="128" t="s">
        <v>329</v>
      </c>
      <c r="D340" s="90"/>
      <c r="E340" s="128" t="s">
        <v>330</v>
      </c>
      <c r="F340" s="90"/>
      <c r="G340" s="90"/>
      <c r="H340" s="90"/>
      <c r="I340" s="90"/>
      <c r="J340" s="90"/>
      <c r="K340" s="112" t="s">
        <v>1</v>
      </c>
      <c r="L340" s="90"/>
      <c r="M340" s="112" t="s">
        <v>1</v>
      </c>
      <c r="N340" s="90"/>
      <c r="O340" s="112">
        <v>66363.100000000006</v>
      </c>
      <c r="P340" s="90"/>
      <c r="Q340" s="113" t="s">
        <v>1</v>
      </c>
      <c r="R340" s="90"/>
    </row>
    <row r="341" spans="1:18" x14ac:dyDescent="0.45">
      <c r="A341" s="174" t="s">
        <v>1</v>
      </c>
      <c r="B341" s="90"/>
      <c r="C341" s="174" t="s">
        <v>176</v>
      </c>
      <c r="D341" s="90"/>
      <c r="E341" s="90"/>
      <c r="F341" s="90"/>
      <c r="G341" s="90"/>
      <c r="H341" s="90"/>
      <c r="I341" s="90"/>
      <c r="J341" s="90"/>
      <c r="K341" s="175">
        <v>250000</v>
      </c>
      <c r="L341" s="90"/>
      <c r="M341" s="175">
        <v>250000</v>
      </c>
      <c r="N341" s="90"/>
      <c r="O341" s="175">
        <v>9746.25</v>
      </c>
      <c r="P341" s="90"/>
      <c r="Q341" s="176">
        <v>3.9</v>
      </c>
      <c r="R341" s="90"/>
    </row>
    <row r="342" spans="1:18" x14ac:dyDescent="0.45">
      <c r="A342" s="174" t="s">
        <v>1</v>
      </c>
      <c r="B342" s="90"/>
      <c r="C342" s="174" t="s">
        <v>177</v>
      </c>
      <c r="D342" s="90"/>
      <c r="E342" s="90"/>
      <c r="F342" s="90"/>
      <c r="G342" s="90"/>
      <c r="H342" s="90"/>
      <c r="I342" s="90"/>
      <c r="J342" s="90"/>
      <c r="K342" s="175">
        <v>200000</v>
      </c>
      <c r="L342" s="90"/>
      <c r="M342" s="175">
        <v>200000</v>
      </c>
      <c r="N342" s="90"/>
      <c r="O342" s="175">
        <v>0</v>
      </c>
      <c r="P342" s="90"/>
      <c r="Q342" s="176">
        <v>0</v>
      </c>
      <c r="R342" s="90"/>
    </row>
    <row r="343" spans="1:18" x14ac:dyDescent="0.45">
      <c r="A343" s="183" t="s">
        <v>1</v>
      </c>
      <c r="B343" s="90"/>
      <c r="C343" s="183" t="s">
        <v>289</v>
      </c>
      <c r="D343" s="90"/>
      <c r="E343" s="183" t="s">
        <v>290</v>
      </c>
      <c r="F343" s="90"/>
      <c r="G343" s="90"/>
      <c r="H343" s="90"/>
      <c r="I343" s="90"/>
      <c r="J343" s="90"/>
      <c r="K343" s="93">
        <v>200000</v>
      </c>
      <c r="L343" s="90"/>
      <c r="M343" s="93">
        <v>200000</v>
      </c>
      <c r="N343" s="90"/>
      <c r="O343" s="93">
        <v>0</v>
      </c>
      <c r="P343" s="90"/>
      <c r="Q343" s="94">
        <v>0</v>
      </c>
      <c r="R343" s="90"/>
    </row>
    <row r="344" spans="1:18" x14ac:dyDescent="0.45">
      <c r="A344" s="174" t="s">
        <v>1</v>
      </c>
      <c r="B344" s="90"/>
      <c r="C344" s="174" t="s">
        <v>178</v>
      </c>
      <c r="D344" s="90"/>
      <c r="E344" s="90"/>
      <c r="F344" s="90"/>
      <c r="G344" s="90"/>
      <c r="H344" s="90"/>
      <c r="I344" s="90"/>
      <c r="J344" s="90"/>
      <c r="K344" s="175">
        <v>50000</v>
      </c>
      <c r="L344" s="90"/>
      <c r="M344" s="175">
        <v>50000</v>
      </c>
      <c r="N344" s="90"/>
      <c r="O344" s="175">
        <v>9746.25</v>
      </c>
      <c r="P344" s="90"/>
      <c r="Q344" s="176">
        <v>19.489999999999998</v>
      </c>
      <c r="R344" s="90"/>
    </row>
    <row r="345" spans="1:18" x14ac:dyDescent="0.45">
      <c r="A345" s="183" t="s">
        <v>1</v>
      </c>
      <c r="B345" s="90"/>
      <c r="C345" s="183" t="s">
        <v>289</v>
      </c>
      <c r="D345" s="90"/>
      <c r="E345" s="183" t="s">
        <v>290</v>
      </c>
      <c r="F345" s="90"/>
      <c r="G345" s="90"/>
      <c r="H345" s="90"/>
      <c r="I345" s="90"/>
      <c r="J345" s="90"/>
      <c r="K345" s="93">
        <v>50000</v>
      </c>
      <c r="L345" s="90"/>
      <c r="M345" s="93">
        <v>50000</v>
      </c>
      <c r="N345" s="90"/>
      <c r="O345" s="93">
        <v>9746.25</v>
      </c>
      <c r="P345" s="90"/>
      <c r="Q345" s="94">
        <v>19.489999999999998</v>
      </c>
      <c r="R345" s="90"/>
    </row>
    <row r="346" spans="1:18" x14ac:dyDescent="0.45">
      <c r="A346" s="128" t="s">
        <v>1</v>
      </c>
      <c r="B346" s="90"/>
      <c r="C346" s="128" t="s">
        <v>329</v>
      </c>
      <c r="D346" s="90"/>
      <c r="E346" s="128" t="s">
        <v>330</v>
      </c>
      <c r="F346" s="90"/>
      <c r="G346" s="90"/>
      <c r="H346" s="90"/>
      <c r="I346" s="90"/>
      <c r="J346" s="90"/>
      <c r="K346" s="112" t="s">
        <v>1</v>
      </c>
      <c r="L346" s="90"/>
      <c r="M346" s="112" t="s">
        <v>1</v>
      </c>
      <c r="N346" s="90"/>
      <c r="O346" s="112">
        <v>9746.25</v>
      </c>
      <c r="P346" s="90"/>
      <c r="Q346" s="113" t="s">
        <v>1</v>
      </c>
      <c r="R346" s="90"/>
    </row>
    <row r="347" spans="1:18" x14ac:dyDescent="0.45">
      <c r="A347" s="174" t="s">
        <v>1</v>
      </c>
      <c r="B347" s="90"/>
      <c r="C347" s="174" t="s">
        <v>180</v>
      </c>
      <c r="D347" s="90"/>
      <c r="E347" s="90"/>
      <c r="F347" s="90"/>
      <c r="G347" s="90"/>
      <c r="H347" s="90"/>
      <c r="I347" s="90"/>
      <c r="J347" s="90"/>
      <c r="K347" s="175">
        <v>115200</v>
      </c>
      <c r="L347" s="90"/>
      <c r="M347" s="175">
        <v>115200</v>
      </c>
      <c r="N347" s="90"/>
      <c r="O347" s="175">
        <v>2373.75</v>
      </c>
      <c r="P347" s="90"/>
      <c r="Q347" s="176">
        <v>2.06</v>
      </c>
      <c r="R347" s="90"/>
    </row>
    <row r="348" spans="1:18" x14ac:dyDescent="0.45">
      <c r="A348" s="174" t="s">
        <v>1</v>
      </c>
      <c r="B348" s="90"/>
      <c r="C348" s="174" t="s">
        <v>181</v>
      </c>
      <c r="D348" s="90"/>
      <c r="E348" s="90"/>
      <c r="F348" s="90"/>
      <c r="G348" s="90"/>
      <c r="H348" s="90"/>
      <c r="I348" s="90"/>
      <c r="J348" s="90"/>
      <c r="K348" s="175">
        <v>115200</v>
      </c>
      <c r="L348" s="90"/>
      <c r="M348" s="175">
        <v>115200</v>
      </c>
      <c r="N348" s="90"/>
      <c r="O348" s="175">
        <v>2373.75</v>
      </c>
      <c r="P348" s="90"/>
      <c r="Q348" s="176">
        <v>2.06</v>
      </c>
      <c r="R348" s="90"/>
    </row>
    <row r="349" spans="1:18" x14ac:dyDescent="0.45">
      <c r="A349" s="183" t="s">
        <v>1</v>
      </c>
      <c r="B349" s="90"/>
      <c r="C349" s="183" t="s">
        <v>289</v>
      </c>
      <c r="D349" s="90"/>
      <c r="E349" s="183" t="s">
        <v>290</v>
      </c>
      <c r="F349" s="90"/>
      <c r="G349" s="90"/>
      <c r="H349" s="90"/>
      <c r="I349" s="90"/>
      <c r="J349" s="90"/>
      <c r="K349" s="93">
        <v>115200</v>
      </c>
      <c r="L349" s="90"/>
      <c r="M349" s="93">
        <v>115200</v>
      </c>
      <c r="N349" s="90"/>
      <c r="O349" s="93">
        <v>2373.75</v>
      </c>
      <c r="P349" s="90"/>
      <c r="Q349" s="94">
        <v>2.06</v>
      </c>
      <c r="R349" s="90"/>
    </row>
    <row r="350" spans="1:18" x14ac:dyDescent="0.45">
      <c r="A350" s="128" t="s">
        <v>1</v>
      </c>
      <c r="B350" s="90"/>
      <c r="C350" s="128" t="s">
        <v>317</v>
      </c>
      <c r="D350" s="90"/>
      <c r="E350" s="128" t="s">
        <v>318</v>
      </c>
      <c r="F350" s="90"/>
      <c r="G350" s="90"/>
      <c r="H350" s="90"/>
      <c r="I350" s="90"/>
      <c r="J350" s="90"/>
      <c r="K350" s="112" t="s">
        <v>1</v>
      </c>
      <c r="L350" s="90"/>
      <c r="M350" s="112" t="s">
        <v>1</v>
      </c>
      <c r="N350" s="90"/>
      <c r="O350" s="112">
        <v>2373.75</v>
      </c>
      <c r="P350" s="90"/>
      <c r="Q350" s="113" t="s">
        <v>1</v>
      </c>
      <c r="R350" s="90"/>
    </row>
    <row r="351" spans="1:18" x14ac:dyDescent="0.45">
      <c r="A351" s="180"/>
      <c r="B351" s="90"/>
      <c r="C351" s="180" t="s">
        <v>467</v>
      </c>
      <c r="D351" s="90"/>
      <c r="E351" s="180" t="s">
        <v>468</v>
      </c>
      <c r="F351" s="90"/>
      <c r="G351" s="90"/>
      <c r="H351" s="90"/>
      <c r="I351" s="90"/>
      <c r="J351" s="90"/>
      <c r="K351" s="181">
        <v>40000</v>
      </c>
      <c r="L351" s="90"/>
      <c r="M351" s="181">
        <v>40000</v>
      </c>
      <c r="N351" s="90"/>
      <c r="O351" s="181">
        <v>12525.71</v>
      </c>
      <c r="P351" s="90"/>
      <c r="Q351" s="182">
        <v>31.31</v>
      </c>
      <c r="R351" s="90"/>
    </row>
    <row r="352" spans="1:18" x14ac:dyDescent="0.45">
      <c r="A352" s="174" t="s">
        <v>1</v>
      </c>
      <c r="B352" s="90"/>
      <c r="C352" s="174" t="s">
        <v>180</v>
      </c>
      <c r="D352" s="90"/>
      <c r="E352" s="90"/>
      <c r="F352" s="90"/>
      <c r="G352" s="90"/>
      <c r="H352" s="90"/>
      <c r="I352" s="90"/>
      <c r="J352" s="90"/>
      <c r="K352" s="175">
        <v>40000</v>
      </c>
      <c r="L352" s="90"/>
      <c r="M352" s="175">
        <v>40000</v>
      </c>
      <c r="N352" s="90"/>
      <c r="O352" s="175">
        <v>12525.71</v>
      </c>
      <c r="P352" s="90"/>
      <c r="Q352" s="176">
        <v>31.31</v>
      </c>
      <c r="R352" s="90"/>
    </row>
    <row r="353" spans="1:18" x14ac:dyDescent="0.45">
      <c r="A353" s="174" t="s">
        <v>1</v>
      </c>
      <c r="B353" s="90"/>
      <c r="C353" s="174" t="s">
        <v>181</v>
      </c>
      <c r="D353" s="90"/>
      <c r="E353" s="90"/>
      <c r="F353" s="90"/>
      <c r="G353" s="90"/>
      <c r="H353" s="90"/>
      <c r="I353" s="90"/>
      <c r="J353" s="90"/>
      <c r="K353" s="175">
        <v>40000</v>
      </c>
      <c r="L353" s="90"/>
      <c r="M353" s="175">
        <v>40000</v>
      </c>
      <c r="N353" s="90"/>
      <c r="O353" s="175">
        <v>12525.71</v>
      </c>
      <c r="P353" s="90"/>
      <c r="Q353" s="176">
        <v>31.31</v>
      </c>
      <c r="R353" s="90"/>
    </row>
    <row r="354" spans="1:18" x14ac:dyDescent="0.45">
      <c r="A354" s="183" t="s">
        <v>1</v>
      </c>
      <c r="B354" s="90"/>
      <c r="C354" s="183" t="s">
        <v>289</v>
      </c>
      <c r="D354" s="90"/>
      <c r="E354" s="183" t="s">
        <v>290</v>
      </c>
      <c r="F354" s="90"/>
      <c r="G354" s="90"/>
      <c r="H354" s="90"/>
      <c r="I354" s="90"/>
      <c r="J354" s="90"/>
      <c r="K354" s="93">
        <v>40000</v>
      </c>
      <c r="L354" s="90"/>
      <c r="M354" s="93">
        <v>40000</v>
      </c>
      <c r="N354" s="90"/>
      <c r="O354" s="93">
        <v>12525.71</v>
      </c>
      <c r="P354" s="90"/>
      <c r="Q354" s="94">
        <v>31.31</v>
      </c>
      <c r="R354" s="90"/>
    </row>
    <row r="355" spans="1:18" x14ac:dyDescent="0.45">
      <c r="A355" s="128" t="s">
        <v>1</v>
      </c>
      <c r="B355" s="90"/>
      <c r="C355" s="128" t="s">
        <v>329</v>
      </c>
      <c r="D355" s="90"/>
      <c r="E355" s="128" t="s">
        <v>330</v>
      </c>
      <c r="F355" s="90"/>
      <c r="G355" s="90"/>
      <c r="H355" s="90"/>
      <c r="I355" s="90"/>
      <c r="J355" s="90"/>
      <c r="K355" s="112" t="s">
        <v>1</v>
      </c>
      <c r="L355" s="90"/>
      <c r="M355" s="112" t="s">
        <v>1</v>
      </c>
      <c r="N355" s="90"/>
      <c r="O355" s="112">
        <v>12525.71</v>
      </c>
      <c r="P355" s="90"/>
      <c r="Q355" s="113" t="s">
        <v>1</v>
      </c>
      <c r="R355" s="90"/>
    </row>
    <row r="356" spans="1:18" x14ac:dyDescent="0.45">
      <c r="A356" s="180"/>
      <c r="B356" s="90"/>
      <c r="C356" s="180" t="s">
        <v>469</v>
      </c>
      <c r="D356" s="90"/>
      <c r="E356" s="180" t="s">
        <v>470</v>
      </c>
      <c r="F356" s="90"/>
      <c r="G356" s="90"/>
      <c r="H356" s="90"/>
      <c r="I356" s="90"/>
      <c r="J356" s="90"/>
      <c r="K356" s="181">
        <v>460000</v>
      </c>
      <c r="L356" s="90"/>
      <c r="M356" s="181">
        <v>460000</v>
      </c>
      <c r="N356" s="90"/>
      <c r="O356" s="181">
        <v>101418.5</v>
      </c>
      <c r="P356" s="90"/>
      <c r="Q356" s="182">
        <v>22.05</v>
      </c>
      <c r="R356" s="90"/>
    </row>
    <row r="357" spans="1:18" x14ac:dyDescent="0.45">
      <c r="A357" s="174" t="s">
        <v>1</v>
      </c>
      <c r="B357" s="90"/>
      <c r="C357" s="174" t="s">
        <v>173</v>
      </c>
      <c r="D357" s="90"/>
      <c r="E357" s="90"/>
      <c r="F357" s="90"/>
      <c r="G357" s="90"/>
      <c r="H357" s="90"/>
      <c r="I357" s="90"/>
      <c r="J357" s="90"/>
      <c r="K357" s="175">
        <v>27000</v>
      </c>
      <c r="L357" s="90"/>
      <c r="M357" s="175">
        <v>27000</v>
      </c>
      <c r="N357" s="90"/>
      <c r="O357" s="175">
        <v>0</v>
      </c>
      <c r="P357" s="90"/>
      <c r="Q357" s="176">
        <v>0</v>
      </c>
      <c r="R357" s="90"/>
    </row>
    <row r="358" spans="1:18" x14ac:dyDescent="0.45">
      <c r="A358" s="174" t="s">
        <v>1</v>
      </c>
      <c r="B358" s="90"/>
      <c r="C358" s="174" t="s">
        <v>174</v>
      </c>
      <c r="D358" s="90"/>
      <c r="E358" s="90"/>
      <c r="F358" s="90"/>
      <c r="G358" s="90"/>
      <c r="H358" s="90"/>
      <c r="I358" s="90"/>
      <c r="J358" s="90"/>
      <c r="K358" s="175">
        <v>27000</v>
      </c>
      <c r="L358" s="90"/>
      <c r="M358" s="175">
        <v>27000</v>
      </c>
      <c r="N358" s="90"/>
      <c r="O358" s="175">
        <v>0</v>
      </c>
      <c r="P358" s="90"/>
      <c r="Q358" s="176">
        <v>0</v>
      </c>
      <c r="R358" s="90"/>
    </row>
    <row r="359" spans="1:18" x14ac:dyDescent="0.45">
      <c r="A359" s="183" t="s">
        <v>1</v>
      </c>
      <c r="B359" s="90"/>
      <c r="C359" s="183" t="s">
        <v>289</v>
      </c>
      <c r="D359" s="90"/>
      <c r="E359" s="183" t="s">
        <v>290</v>
      </c>
      <c r="F359" s="90"/>
      <c r="G359" s="90"/>
      <c r="H359" s="90"/>
      <c r="I359" s="90"/>
      <c r="J359" s="90"/>
      <c r="K359" s="93">
        <v>27000</v>
      </c>
      <c r="L359" s="90"/>
      <c r="M359" s="93">
        <v>27000</v>
      </c>
      <c r="N359" s="90"/>
      <c r="O359" s="93">
        <v>0</v>
      </c>
      <c r="P359" s="90"/>
      <c r="Q359" s="94">
        <v>0</v>
      </c>
      <c r="R359" s="90"/>
    </row>
    <row r="360" spans="1:18" x14ac:dyDescent="0.45">
      <c r="A360" s="174" t="s">
        <v>1</v>
      </c>
      <c r="B360" s="90"/>
      <c r="C360" s="174" t="s">
        <v>180</v>
      </c>
      <c r="D360" s="90"/>
      <c r="E360" s="90"/>
      <c r="F360" s="90"/>
      <c r="G360" s="90"/>
      <c r="H360" s="90"/>
      <c r="I360" s="90"/>
      <c r="J360" s="90"/>
      <c r="K360" s="175">
        <v>433000</v>
      </c>
      <c r="L360" s="90"/>
      <c r="M360" s="175">
        <v>433000</v>
      </c>
      <c r="N360" s="90"/>
      <c r="O360" s="175">
        <v>101418.5</v>
      </c>
      <c r="P360" s="90"/>
      <c r="Q360" s="176">
        <v>23.42</v>
      </c>
      <c r="R360" s="90"/>
    </row>
    <row r="361" spans="1:18" x14ac:dyDescent="0.45">
      <c r="A361" s="174" t="s">
        <v>1</v>
      </c>
      <c r="B361" s="90"/>
      <c r="C361" s="174" t="s">
        <v>181</v>
      </c>
      <c r="D361" s="90"/>
      <c r="E361" s="90"/>
      <c r="F361" s="90"/>
      <c r="G361" s="90"/>
      <c r="H361" s="90"/>
      <c r="I361" s="90"/>
      <c r="J361" s="90"/>
      <c r="K361" s="175">
        <v>433000</v>
      </c>
      <c r="L361" s="90"/>
      <c r="M361" s="175">
        <v>433000</v>
      </c>
      <c r="N361" s="90"/>
      <c r="O361" s="175">
        <v>101418.5</v>
      </c>
      <c r="P361" s="90"/>
      <c r="Q361" s="176">
        <v>23.42</v>
      </c>
      <c r="R361" s="90"/>
    </row>
    <row r="362" spans="1:18" x14ac:dyDescent="0.45">
      <c r="A362" s="183" t="s">
        <v>1</v>
      </c>
      <c r="B362" s="90"/>
      <c r="C362" s="183" t="s">
        <v>289</v>
      </c>
      <c r="D362" s="90"/>
      <c r="E362" s="183" t="s">
        <v>290</v>
      </c>
      <c r="F362" s="90"/>
      <c r="G362" s="90"/>
      <c r="H362" s="90"/>
      <c r="I362" s="90"/>
      <c r="J362" s="90"/>
      <c r="K362" s="93">
        <v>433000</v>
      </c>
      <c r="L362" s="90"/>
      <c r="M362" s="93">
        <v>433000</v>
      </c>
      <c r="N362" s="90"/>
      <c r="O362" s="93">
        <v>101418.5</v>
      </c>
      <c r="P362" s="90"/>
      <c r="Q362" s="94">
        <v>23.42</v>
      </c>
      <c r="R362" s="90"/>
    </row>
    <row r="363" spans="1:18" x14ac:dyDescent="0.45">
      <c r="A363" s="128" t="s">
        <v>1</v>
      </c>
      <c r="B363" s="90"/>
      <c r="C363" s="128" t="s">
        <v>325</v>
      </c>
      <c r="D363" s="90"/>
      <c r="E363" s="128" t="s">
        <v>326</v>
      </c>
      <c r="F363" s="90"/>
      <c r="G363" s="90"/>
      <c r="H363" s="90"/>
      <c r="I363" s="90"/>
      <c r="J363" s="90"/>
      <c r="K363" s="112" t="s">
        <v>1</v>
      </c>
      <c r="L363" s="90"/>
      <c r="M363" s="112" t="s">
        <v>1</v>
      </c>
      <c r="N363" s="90"/>
      <c r="O363" s="112">
        <v>101418.5</v>
      </c>
      <c r="P363" s="90"/>
      <c r="Q363" s="113" t="s">
        <v>1</v>
      </c>
      <c r="R363" s="90"/>
    </row>
    <row r="364" spans="1:18" x14ac:dyDescent="0.45">
      <c r="A364" s="180"/>
      <c r="B364" s="90"/>
      <c r="C364" s="180" t="s">
        <v>471</v>
      </c>
      <c r="D364" s="90"/>
      <c r="E364" s="180" t="s">
        <v>472</v>
      </c>
      <c r="F364" s="90"/>
      <c r="G364" s="90"/>
      <c r="H364" s="90"/>
      <c r="I364" s="90"/>
      <c r="J364" s="90"/>
      <c r="K364" s="181">
        <v>1210000</v>
      </c>
      <c r="L364" s="90"/>
      <c r="M364" s="181">
        <v>1187500</v>
      </c>
      <c r="N364" s="90"/>
      <c r="O364" s="181">
        <v>725523.68</v>
      </c>
      <c r="P364" s="90"/>
      <c r="Q364" s="182">
        <v>61.1</v>
      </c>
      <c r="R364" s="90"/>
    </row>
    <row r="365" spans="1:18" x14ac:dyDescent="0.45">
      <c r="A365" s="174" t="s">
        <v>1</v>
      </c>
      <c r="B365" s="90"/>
      <c r="C365" s="174" t="s">
        <v>173</v>
      </c>
      <c r="D365" s="90"/>
      <c r="E365" s="90"/>
      <c r="F365" s="90"/>
      <c r="G365" s="90"/>
      <c r="H365" s="90"/>
      <c r="I365" s="90"/>
      <c r="J365" s="90"/>
      <c r="K365" s="175">
        <v>50000</v>
      </c>
      <c r="L365" s="90"/>
      <c r="M365" s="175">
        <v>50000</v>
      </c>
      <c r="N365" s="90"/>
      <c r="O365" s="175">
        <v>0</v>
      </c>
      <c r="P365" s="90"/>
      <c r="Q365" s="176">
        <v>0</v>
      </c>
      <c r="R365" s="90"/>
    </row>
    <row r="366" spans="1:18" x14ac:dyDescent="0.45">
      <c r="A366" s="174" t="s">
        <v>1</v>
      </c>
      <c r="B366" s="90"/>
      <c r="C366" s="174" t="s">
        <v>174</v>
      </c>
      <c r="D366" s="90"/>
      <c r="E366" s="90"/>
      <c r="F366" s="90"/>
      <c r="G366" s="90"/>
      <c r="H366" s="90"/>
      <c r="I366" s="90"/>
      <c r="J366" s="90"/>
      <c r="K366" s="175">
        <v>50000</v>
      </c>
      <c r="L366" s="90"/>
      <c r="M366" s="175">
        <v>50000</v>
      </c>
      <c r="N366" s="90"/>
      <c r="O366" s="175">
        <v>0</v>
      </c>
      <c r="P366" s="90"/>
      <c r="Q366" s="176">
        <v>0</v>
      </c>
      <c r="R366" s="90"/>
    </row>
    <row r="367" spans="1:18" x14ac:dyDescent="0.45">
      <c r="A367" s="183" t="s">
        <v>1</v>
      </c>
      <c r="B367" s="90"/>
      <c r="C367" s="183" t="s">
        <v>399</v>
      </c>
      <c r="D367" s="90"/>
      <c r="E367" s="183" t="s">
        <v>400</v>
      </c>
      <c r="F367" s="90"/>
      <c r="G367" s="90"/>
      <c r="H367" s="90"/>
      <c r="I367" s="90"/>
      <c r="J367" s="90"/>
      <c r="K367" s="93">
        <v>50000</v>
      </c>
      <c r="L367" s="90"/>
      <c r="M367" s="93">
        <v>50000</v>
      </c>
      <c r="N367" s="90"/>
      <c r="O367" s="93">
        <v>0</v>
      </c>
      <c r="P367" s="90"/>
      <c r="Q367" s="94">
        <v>0</v>
      </c>
      <c r="R367" s="90"/>
    </row>
    <row r="368" spans="1:18" x14ac:dyDescent="0.45">
      <c r="A368" s="174" t="s">
        <v>1</v>
      </c>
      <c r="B368" s="90"/>
      <c r="C368" s="174" t="s">
        <v>176</v>
      </c>
      <c r="D368" s="90"/>
      <c r="E368" s="90"/>
      <c r="F368" s="90"/>
      <c r="G368" s="90"/>
      <c r="H368" s="90"/>
      <c r="I368" s="90"/>
      <c r="J368" s="90"/>
      <c r="K368" s="175">
        <v>1100000</v>
      </c>
      <c r="L368" s="90"/>
      <c r="M368" s="175">
        <v>1077500</v>
      </c>
      <c r="N368" s="90"/>
      <c r="O368" s="175">
        <v>712648.68</v>
      </c>
      <c r="P368" s="90"/>
      <c r="Q368" s="176">
        <v>66.14</v>
      </c>
      <c r="R368" s="90"/>
    </row>
    <row r="369" spans="1:18" x14ac:dyDescent="0.45">
      <c r="A369" s="174" t="s">
        <v>1</v>
      </c>
      <c r="B369" s="90"/>
      <c r="C369" s="174" t="s">
        <v>177</v>
      </c>
      <c r="D369" s="90"/>
      <c r="E369" s="90"/>
      <c r="F369" s="90"/>
      <c r="G369" s="90"/>
      <c r="H369" s="90"/>
      <c r="I369" s="90"/>
      <c r="J369" s="90"/>
      <c r="K369" s="175">
        <v>1100000</v>
      </c>
      <c r="L369" s="90"/>
      <c r="M369" s="175">
        <v>1077500</v>
      </c>
      <c r="N369" s="90"/>
      <c r="O369" s="175">
        <v>712648.68</v>
      </c>
      <c r="P369" s="90"/>
      <c r="Q369" s="176">
        <v>66.14</v>
      </c>
      <c r="R369" s="90"/>
    </row>
    <row r="370" spans="1:18" x14ac:dyDescent="0.45">
      <c r="A370" s="183" t="s">
        <v>1</v>
      </c>
      <c r="B370" s="90"/>
      <c r="C370" s="183" t="s">
        <v>289</v>
      </c>
      <c r="D370" s="90"/>
      <c r="E370" s="183" t="s">
        <v>290</v>
      </c>
      <c r="F370" s="90"/>
      <c r="G370" s="90"/>
      <c r="H370" s="90"/>
      <c r="I370" s="90"/>
      <c r="J370" s="90"/>
      <c r="K370" s="93">
        <v>1100000</v>
      </c>
      <c r="L370" s="90"/>
      <c r="M370" s="93">
        <v>1077500</v>
      </c>
      <c r="N370" s="90"/>
      <c r="O370" s="93">
        <v>712648.68</v>
      </c>
      <c r="P370" s="90"/>
      <c r="Q370" s="94">
        <v>66.14</v>
      </c>
      <c r="R370" s="90"/>
    </row>
    <row r="371" spans="1:18" x14ac:dyDescent="0.45">
      <c r="A371" s="128" t="s">
        <v>1</v>
      </c>
      <c r="B371" s="90"/>
      <c r="C371" s="128" t="s">
        <v>325</v>
      </c>
      <c r="D371" s="90"/>
      <c r="E371" s="128" t="s">
        <v>326</v>
      </c>
      <c r="F371" s="90"/>
      <c r="G371" s="90"/>
      <c r="H371" s="90"/>
      <c r="I371" s="90"/>
      <c r="J371" s="90"/>
      <c r="K371" s="112" t="s">
        <v>1</v>
      </c>
      <c r="L371" s="90"/>
      <c r="M371" s="112" t="s">
        <v>1</v>
      </c>
      <c r="N371" s="90"/>
      <c r="O371" s="112">
        <v>712648.68</v>
      </c>
      <c r="P371" s="90"/>
      <c r="Q371" s="113" t="s">
        <v>1</v>
      </c>
      <c r="R371" s="90"/>
    </row>
    <row r="372" spans="1:18" x14ac:dyDescent="0.45">
      <c r="A372" s="174" t="s">
        <v>1</v>
      </c>
      <c r="B372" s="90"/>
      <c r="C372" s="174" t="s">
        <v>180</v>
      </c>
      <c r="D372" s="90"/>
      <c r="E372" s="90"/>
      <c r="F372" s="90"/>
      <c r="G372" s="90"/>
      <c r="H372" s="90"/>
      <c r="I372" s="90"/>
      <c r="J372" s="90"/>
      <c r="K372" s="175">
        <v>60000</v>
      </c>
      <c r="L372" s="90"/>
      <c r="M372" s="175">
        <v>60000</v>
      </c>
      <c r="N372" s="90"/>
      <c r="O372" s="175">
        <v>12875</v>
      </c>
      <c r="P372" s="90"/>
      <c r="Q372" s="176">
        <v>21.46</v>
      </c>
      <c r="R372" s="90"/>
    </row>
    <row r="373" spans="1:18" x14ac:dyDescent="0.45">
      <c r="A373" s="174" t="s">
        <v>1</v>
      </c>
      <c r="B373" s="90"/>
      <c r="C373" s="174" t="s">
        <v>181</v>
      </c>
      <c r="D373" s="90"/>
      <c r="E373" s="90"/>
      <c r="F373" s="90"/>
      <c r="G373" s="90"/>
      <c r="H373" s="90"/>
      <c r="I373" s="90"/>
      <c r="J373" s="90"/>
      <c r="K373" s="175">
        <v>60000</v>
      </c>
      <c r="L373" s="90"/>
      <c r="M373" s="175">
        <v>60000</v>
      </c>
      <c r="N373" s="90"/>
      <c r="O373" s="175">
        <v>12875</v>
      </c>
      <c r="P373" s="90"/>
      <c r="Q373" s="176">
        <v>21.46</v>
      </c>
      <c r="R373" s="90"/>
    </row>
    <row r="374" spans="1:18" x14ac:dyDescent="0.45">
      <c r="A374" s="183" t="s">
        <v>1</v>
      </c>
      <c r="B374" s="90"/>
      <c r="C374" s="183" t="s">
        <v>289</v>
      </c>
      <c r="D374" s="90"/>
      <c r="E374" s="183" t="s">
        <v>290</v>
      </c>
      <c r="F374" s="90"/>
      <c r="G374" s="90"/>
      <c r="H374" s="90"/>
      <c r="I374" s="90"/>
      <c r="J374" s="90"/>
      <c r="K374" s="93">
        <v>60000</v>
      </c>
      <c r="L374" s="90"/>
      <c r="M374" s="93">
        <v>60000</v>
      </c>
      <c r="N374" s="90"/>
      <c r="O374" s="93">
        <v>12875</v>
      </c>
      <c r="P374" s="90"/>
      <c r="Q374" s="94">
        <v>21.46</v>
      </c>
      <c r="R374" s="90"/>
    </row>
    <row r="375" spans="1:18" x14ac:dyDescent="0.45">
      <c r="A375" s="128" t="s">
        <v>1</v>
      </c>
      <c r="B375" s="90"/>
      <c r="C375" s="128" t="s">
        <v>335</v>
      </c>
      <c r="D375" s="90"/>
      <c r="E375" s="128" t="s">
        <v>336</v>
      </c>
      <c r="F375" s="90"/>
      <c r="G375" s="90"/>
      <c r="H375" s="90"/>
      <c r="I375" s="90"/>
      <c r="J375" s="90"/>
      <c r="K375" s="112" t="s">
        <v>1</v>
      </c>
      <c r="L375" s="90"/>
      <c r="M375" s="112" t="s">
        <v>1</v>
      </c>
      <c r="N375" s="90"/>
      <c r="O375" s="112">
        <v>12875</v>
      </c>
      <c r="P375" s="90"/>
      <c r="Q375" s="113" t="s">
        <v>1</v>
      </c>
      <c r="R375" s="90"/>
    </row>
    <row r="376" spans="1:18" x14ac:dyDescent="0.45">
      <c r="A376" s="180"/>
      <c r="B376" s="90"/>
      <c r="C376" s="180" t="s">
        <v>473</v>
      </c>
      <c r="D376" s="90"/>
      <c r="E376" s="180" t="s">
        <v>474</v>
      </c>
      <c r="F376" s="90"/>
      <c r="G376" s="90"/>
      <c r="H376" s="90"/>
      <c r="I376" s="90"/>
      <c r="J376" s="90"/>
      <c r="K376" s="181">
        <v>339203.18</v>
      </c>
      <c r="L376" s="90"/>
      <c r="M376" s="181">
        <v>339203.18</v>
      </c>
      <c r="N376" s="90"/>
      <c r="O376" s="181">
        <v>163307.57999999999</v>
      </c>
      <c r="P376" s="90"/>
      <c r="Q376" s="182">
        <v>48.14</v>
      </c>
      <c r="R376" s="90"/>
    </row>
    <row r="377" spans="1:18" x14ac:dyDescent="0.45">
      <c r="A377" s="174" t="s">
        <v>1</v>
      </c>
      <c r="B377" s="90"/>
      <c r="C377" s="174" t="s">
        <v>173</v>
      </c>
      <c r="D377" s="90"/>
      <c r="E377" s="90"/>
      <c r="F377" s="90"/>
      <c r="G377" s="90"/>
      <c r="H377" s="90"/>
      <c r="I377" s="90"/>
      <c r="J377" s="90"/>
      <c r="K377" s="175">
        <v>135000</v>
      </c>
      <c r="L377" s="90"/>
      <c r="M377" s="175">
        <v>135000</v>
      </c>
      <c r="N377" s="90"/>
      <c r="O377" s="175">
        <v>18041.88</v>
      </c>
      <c r="P377" s="90"/>
      <c r="Q377" s="176">
        <v>13.36</v>
      </c>
      <c r="R377" s="90"/>
    </row>
    <row r="378" spans="1:18" x14ac:dyDescent="0.45">
      <c r="A378" s="174" t="s">
        <v>1</v>
      </c>
      <c r="B378" s="90"/>
      <c r="C378" s="174" t="s">
        <v>174</v>
      </c>
      <c r="D378" s="90"/>
      <c r="E378" s="90"/>
      <c r="F378" s="90"/>
      <c r="G378" s="90"/>
      <c r="H378" s="90"/>
      <c r="I378" s="90"/>
      <c r="J378" s="90"/>
      <c r="K378" s="175">
        <v>75000</v>
      </c>
      <c r="L378" s="90"/>
      <c r="M378" s="175">
        <v>75000</v>
      </c>
      <c r="N378" s="90"/>
      <c r="O378" s="175">
        <v>18041.88</v>
      </c>
      <c r="P378" s="90"/>
      <c r="Q378" s="176">
        <v>24.06</v>
      </c>
      <c r="R378" s="90"/>
    </row>
    <row r="379" spans="1:18" x14ac:dyDescent="0.45">
      <c r="A379" s="183" t="s">
        <v>1</v>
      </c>
      <c r="B379" s="90"/>
      <c r="C379" s="183" t="s">
        <v>289</v>
      </c>
      <c r="D379" s="90"/>
      <c r="E379" s="183" t="s">
        <v>290</v>
      </c>
      <c r="F379" s="90"/>
      <c r="G379" s="90"/>
      <c r="H379" s="90"/>
      <c r="I379" s="90"/>
      <c r="J379" s="90"/>
      <c r="K379" s="93">
        <v>55000</v>
      </c>
      <c r="L379" s="90"/>
      <c r="M379" s="93">
        <v>55000</v>
      </c>
      <c r="N379" s="90"/>
      <c r="O379" s="93">
        <v>18041.88</v>
      </c>
      <c r="P379" s="90"/>
      <c r="Q379" s="94">
        <v>32.799999999999997</v>
      </c>
      <c r="R379" s="90"/>
    </row>
    <row r="380" spans="1:18" x14ac:dyDescent="0.45">
      <c r="A380" s="128" t="s">
        <v>1</v>
      </c>
      <c r="B380" s="90"/>
      <c r="C380" s="128" t="s">
        <v>325</v>
      </c>
      <c r="D380" s="90"/>
      <c r="E380" s="128" t="s">
        <v>326</v>
      </c>
      <c r="F380" s="90"/>
      <c r="G380" s="90"/>
      <c r="H380" s="90"/>
      <c r="I380" s="90"/>
      <c r="J380" s="90"/>
      <c r="K380" s="112" t="s">
        <v>1</v>
      </c>
      <c r="L380" s="90"/>
      <c r="M380" s="112" t="s">
        <v>1</v>
      </c>
      <c r="N380" s="90"/>
      <c r="O380" s="112">
        <v>18041.88</v>
      </c>
      <c r="P380" s="90"/>
      <c r="Q380" s="113" t="s">
        <v>1</v>
      </c>
      <c r="R380" s="90"/>
    </row>
    <row r="381" spans="1:18" x14ac:dyDescent="0.45">
      <c r="A381" s="183" t="s">
        <v>1</v>
      </c>
      <c r="B381" s="90"/>
      <c r="C381" s="183" t="s">
        <v>367</v>
      </c>
      <c r="D381" s="90"/>
      <c r="E381" s="183" t="s">
        <v>368</v>
      </c>
      <c r="F381" s="90"/>
      <c r="G381" s="90"/>
      <c r="H381" s="90"/>
      <c r="I381" s="90"/>
      <c r="J381" s="90"/>
      <c r="K381" s="93">
        <v>20000</v>
      </c>
      <c r="L381" s="90"/>
      <c r="M381" s="93">
        <v>20000</v>
      </c>
      <c r="N381" s="90"/>
      <c r="O381" s="93">
        <v>0</v>
      </c>
      <c r="P381" s="90"/>
      <c r="Q381" s="94">
        <v>0</v>
      </c>
      <c r="R381" s="90"/>
    </row>
    <row r="382" spans="1:18" x14ac:dyDescent="0.45">
      <c r="A382" s="174" t="s">
        <v>1</v>
      </c>
      <c r="B382" s="90"/>
      <c r="C382" s="174" t="s">
        <v>196</v>
      </c>
      <c r="D382" s="90"/>
      <c r="E382" s="90"/>
      <c r="F382" s="90"/>
      <c r="G382" s="90"/>
      <c r="H382" s="90"/>
      <c r="I382" s="90"/>
      <c r="J382" s="90"/>
      <c r="K382" s="175">
        <v>60000</v>
      </c>
      <c r="L382" s="90"/>
      <c r="M382" s="175">
        <v>60000</v>
      </c>
      <c r="N382" s="90"/>
      <c r="O382" s="175">
        <v>0</v>
      </c>
      <c r="P382" s="90"/>
      <c r="Q382" s="176">
        <v>0</v>
      </c>
      <c r="R382" s="90"/>
    </row>
    <row r="383" spans="1:18" x14ac:dyDescent="0.45">
      <c r="A383" s="183" t="s">
        <v>1</v>
      </c>
      <c r="B383" s="90"/>
      <c r="C383" s="183" t="s">
        <v>367</v>
      </c>
      <c r="D383" s="90"/>
      <c r="E383" s="183" t="s">
        <v>368</v>
      </c>
      <c r="F383" s="90"/>
      <c r="G383" s="90"/>
      <c r="H383" s="90"/>
      <c r="I383" s="90"/>
      <c r="J383" s="90"/>
      <c r="K383" s="93">
        <v>60000</v>
      </c>
      <c r="L383" s="90"/>
      <c r="M383" s="93">
        <v>60000</v>
      </c>
      <c r="N383" s="90"/>
      <c r="O383" s="93">
        <v>0</v>
      </c>
      <c r="P383" s="90"/>
      <c r="Q383" s="94">
        <v>0</v>
      </c>
      <c r="R383" s="90"/>
    </row>
    <row r="384" spans="1:18" x14ac:dyDescent="0.45">
      <c r="A384" s="174" t="s">
        <v>1</v>
      </c>
      <c r="B384" s="90"/>
      <c r="C384" s="174" t="s">
        <v>176</v>
      </c>
      <c r="D384" s="90"/>
      <c r="E384" s="90"/>
      <c r="F384" s="90"/>
      <c r="G384" s="90"/>
      <c r="H384" s="90"/>
      <c r="I384" s="90"/>
      <c r="J384" s="90"/>
      <c r="K384" s="175">
        <v>200800</v>
      </c>
      <c r="L384" s="90"/>
      <c r="M384" s="175">
        <v>200800</v>
      </c>
      <c r="N384" s="90"/>
      <c r="O384" s="175">
        <v>145265.70000000001</v>
      </c>
      <c r="P384" s="90"/>
      <c r="Q384" s="176">
        <v>72.34</v>
      </c>
      <c r="R384" s="90"/>
    </row>
    <row r="385" spans="1:18" x14ac:dyDescent="0.45">
      <c r="A385" s="174" t="s">
        <v>1</v>
      </c>
      <c r="B385" s="90"/>
      <c r="C385" s="174" t="s">
        <v>177</v>
      </c>
      <c r="D385" s="90"/>
      <c r="E385" s="90"/>
      <c r="F385" s="90"/>
      <c r="G385" s="90"/>
      <c r="H385" s="90"/>
      <c r="I385" s="90"/>
      <c r="J385" s="90"/>
      <c r="K385" s="175">
        <v>100000</v>
      </c>
      <c r="L385" s="90"/>
      <c r="M385" s="175">
        <v>100000</v>
      </c>
      <c r="N385" s="90"/>
      <c r="O385" s="175">
        <v>0</v>
      </c>
      <c r="P385" s="90"/>
      <c r="Q385" s="176">
        <v>0</v>
      </c>
      <c r="R385" s="90"/>
    </row>
    <row r="386" spans="1:18" x14ac:dyDescent="0.45">
      <c r="A386" s="183" t="s">
        <v>1</v>
      </c>
      <c r="B386" s="90"/>
      <c r="C386" s="183" t="s">
        <v>289</v>
      </c>
      <c r="D386" s="90"/>
      <c r="E386" s="183" t="s">
        <v>290</v>
      </c>
      <c r="F386" s="90"/>
      <c r="G386" s="90"/>
      <c r="H386" s="90"/>
      <c r="I386" s="90"/>
      <c r="J386" s="90"/>
      <c r="K386" s="93">
        <v>100000</v>
      </c>
      <c r="L386" s="90"/>
      <c r="M386" s="93">
        <v>100000</v>
      </c>
      <c r="N386" s="90"/>
      <c r="O386" s="93">
        <v>0</v>
      </c>
      <c r="P386" s="90"/>
      <c r="Q386" s="94">
        <v>0</v>
      </c>
      <c r="R386" s="90"/>
    </row>
    <row r="387" spans="1:18" x14ac:dyDescent="0.45">
      <c r="A387" s="174" t="s">
        <v>1</v>
      </c>
      <c r="B387" s="90"/>
      <c r="C387" s="174" t="s">
        <v>178</v>
      </c>
      <c r="D387" s="90"/>
      <c r="E387" s="90"/>
      <c r="F387" s="90"/>
      <c r="G387" s="90"/>
      <c r="H387" s="90"/>
      <c r="I387" s="90"/>
      <c r="J387" s="90"/>
      <c r="K387" s="175">
        <v>100800</v>
      </c>
      <c r="L387" s="90"/>
      <c r="M387" s="175">
        <v>100800</v>
      </c>
      <c r="N387" s="90"/>
      <c r="O387" s="175">
        <v>145265.70000000001</v>
      </c>
      <c r="P387" s="90"/>
      <c r="Q387" s="176">
        <v>144.11000000000001</v>
      </c>
      <c r="R387" s="90"/>
    </row>
    <row r="388" spans="1:18" x14ac:dyDescent="0.45">
      <c r="A388" s="183" t="s">
        <v>1</v>
      </c>
      <c r="B388" s="90"/>
      <c r="C388" s="183" t="s">
        <v>289</v>
      </c>
      <c r="D388" s="90"/>
      <c r="E388" s="183" t="s">
        <v>290</v>
      </c>
      <c r="F388" s="90"/>
      <c r="G388" s="90"/>
      <c r="H388" s="90"/>
      <c r="I388" s="90"/>
      <c r="J388" s="90"/>
      <c r="K388" s="93">
        <v>100800</v>
      </c>
      <c r="L388" s="90"/>
      <c r="M388" s="93">
        <v>100800</v>
      </c>
      <c r="N388" s="90"/>
      <c r="O388" s="93">
        <v>145265.70000000001</v>
      </c>
      <c r="P388" s="90"/>
      <c r="Q388" s="94">
        <v>144.11000000000001</v>
      </c>
      <c r="R388" s="90"/>
    </row>
    <row r="389" spans="1:18" x14ac:dyDescent="0.45">
      <c r="A389" s="128" t="s">
        <v>1</v>
      </c>
      <c r="B389" s="90"/>
      <c r="C389" s="128" t="s">
        <v>475</v>
      </c>
      <c r="D389" s="90"/>
      <c r="E389" s="128" t="s">
        <v>476</v>
      </c>
      <c r="F389" s="90"/>
      <c r="G389" s="90"/>
      <c r="H389" s="90"/>
      <c r="I389" s="90"/>
      <c r="J389" s="90"/>
      <c r="K389" s="112" t="s">
        <v>1</v>
      </c>
      <c r="L389" s="90"/>
      <c r="M389" s="112" t="s">
        <v>1</v>
      </c>
      <c r="N389" s="90"/>
      <c r="O389" s="112">
        <v>145265.70000000001</v>
      </c>
      <c r="P389" s="90"/>
      <c r="Q389" s="113" t="s">
        <v>1</v>
      </c>
      <c r="R389" s="90"/>
    </row>
    <row r="390" spans="1:18" x14ac:dyDescent="0.45">
      <c r="A390" s="174" t="s">
        <v>1</v>
      </c>
      <c r="B390" s="90"/>
      <c r="C390" s="174" t="s">
        <v>184</v>
      </c>
      <c r="D390" s="90"/>
      <c r="E390" s="90"/>
      <c r="F390" s="90"/>
      <c r="G390" s="90"/>
      <c r="H390" s="90"/>
      <c r="I390" s="90"/>
      <c r="J390" s="90"/>
      <c r="K390" s="175">
        <v>3403.18</v>
      </c>
      <c r="L390" s="90"/>
      <c r="M390" s="175">
        <v>3403.18</v>
      </c>
      <c r="N390" s="90"/>
      <c r="O390" s="175">
        <v>0</v>
      </c>
      <c r="P390" s="90"/>
      <c r="Q390" s="176">
        <v>0</v>
      </c>
      <c r="R390" s="90"/>
    </row>
    <row r="391" spans="1:18" x14ac:dyDescent="0.45">
      <c r="A391" s="174" t="s">
        <v>1</v>
      </c>
      <c r="B391" s="90"/>
      <c r="C391" s="174" t="s">
        <v>199</v>
      </c>
      <c r="D391" s="90"/>
      <c r="E391" s="90"/>
      <c r="F391" s="90"/>
      <c r="G391" s="90"/>
      <c r="H391" s="90"/>
      <c r="I391" s="90"/>
      <c r="J391" s="90"/>
      <c r="K391" s="175">
        <v>3403.18</v>
      </c>
      <c r="L391" s="90"/>
      <c r="M391" s="175">
        <v>3403.18</v>
      </c>
      <c r="N391" s="90"/>
      <c r="O391" s="175">
        <v>0</v>
      </c>
      <c r="P391" s="90"/>
      <c r="Q391" s="176">
        <v>0</v>
      </c>
      <c r="R391" s="90"/>
    </row>
    <row r="392" spans="1:18" x14ac:dyDescent="0.45">
      <c r="A392" s="183" t="s">
        <v>1</v>
      </c>
      <c r="B392" s="90"/>
      <c r="C392" s="183" t="s">
        <v>289</v>
      </c>
      <c r="D392" s="90"/>
      <c r="E392" s="183" t="s">
        <v>290</v>
      </c>
      <c r="F392" s="90"/>
      <c r="G392" s="90"/>
      <c r="H392" s="90"/>
      <c r="I392" s="90"/>
      <c r="J392" s="90"/>
      <c r="K392" s="93">
        <v>3403.18</v>
      </c>
      <c r="L392" s="90"/>
      <c r="M392" s="93">
        <v>3403.18</v>
      </c>
      <c r="N392" s="90"/>
      <c r="O392" s="93">
        <v>0</v>
      </c>
      <c r="P392" s="90"/>
      <c r="Q392" s="94">
        <v>0</v>
      </c>
      <c r="R392" s="90"/>
    </row>
    <row r="393" spans="1:18" x14ac:dyDescent="0.45">
      <c r="A393" s="180"/>
      <c r="B393" s="90"/>
      <c r="C393" s="180" t="s">
        <v>477</v>
      </c>
      <c r="D393" s="90"/>
      <c r="E393" s="180" t="s">
        <v>478</v>
      </c>
      <c r="F393" s="90"/>
      <c r="G393" s="90"/>
      <c r="H393" s="90"/>
      <c r="I393" s="90"/>
      <c r="J393" s="90"/>
      <c r="K393" s="181">
        <v>604200</v>
      </c>
      <c r="L393" s="90"/>
      <c r="M393" s="181">
        <v>604200</v>
      </c>
      <c r="N393" s="90"/>
      <c r="O393" s="181">
        <v>311875.56</v>
      </c>
      <c r="P393" s="90"/>
      <c r="Q393" s="182">
        <v>51.62</v>
      </c>
      <c r="R393" s="90"/>
    </row>
    <row r="394" spans="1:18" x14ac:dyDescent="0.45">
      <c r="A394" s="174" t="s">
        <v>1</v>
      </c>
      <c r="B394" s="90"/>
      <c r="C394" s="174" t="s">
        <v>173</v>
      </c>
      <c r="D394" s="90"/>
      <c r="E394" s="90"/>
      <c r="F394" s="90"/>
      <c r="G394" s="90"/>
      <c r="H394" s="90"/>
      <c r="I394" s="90"/>
      <c r="J394" s="90"/>
      <c r="K394" s="175">
        <v>185000</v>
      </c>
      <c r="L394" s="90"/>
      <c r="M394" s="175">
        <v>185000</v>
      </c>
      <c r="N394" s="90"/>
      <c r="O394" s="175">
        <v>93602.71</v>
      </c>
      <c r="P394" s="90"/>
      <c r="Q394" s="176">
        <v>50.6</v>
      </c>
      <c r="R394" s="90"/>
    </row>
    <row r="395" spans="1:18" x14ac:dyDescent="0.45">
      <c r="A395" s="174" t="s">
        <v>1</v>
      </c>
      <c r="B395" s="90"/>
      <c r="C395" s="174" t="s">
        <v>174</v>
      </c>
      <c r="D395" s="90"/>
      <c r="E395" s="90"/>
      <c r="F395" s="90"/>
      <c r="G395" s="90"/>
      <c r="H395" s="90"/>
      <c r="I395" s="90"/>
      <c r="J395" s="90"/>
      <c r="K395" s="175">
        <v>185000</v>
      </c>
      <c r="L395" s="90"/>
      <c r="M395" s="175">
        <v>185000</v>
      </c>
      <c r="N395" s="90"/>
      <c r="O395" s="175">
        <v>93602.71</v>
      </c>
      <c r="P395" s="90"/>
      <c r="Q395" s="176">
        <v>50.6</v>
      </c>
      <c r="R395" s="90"/>
    </row>
    <row r="396" spans="1:18" x14ac:dyDescent="0.45">
      <c r="A396" s="183" t="s">
        <v>1</v>
      </c>
      <c r="B396" s="90"/>
      <c r="C396" s="183" t="s">
        <v>289</v>
      </c>
      <c r="D396" s="90"/>
      <c r="E396" s="183" t="s">
        <v>290</v>
      </c>
      <c r="F396" s="90"/>
      <c r="G396" s="90"/>
      <c r="H396" s="90"/>
      <c r="I396" s="90"/>
      <c r="J396" s="90"/>
      <c r="K396" s="93">
        <v>165000</v>
      </c>
      <c r="L396" s="90"/>
      <c r="M396" s="93">
        <v>165000</v>
      </c>
      <c r="N396" s="90"/>
      <c r="O396" s="93">
        <v>93602.71</v>
      </c>
      <c r="P396" s="90"/>
      <c r="Q396" s="94">
        <v>56.73</v>
      </c>
      <c r="R396" s="90"/>
    </row>
    <row r="397" spans="1:18" x14ac:dyDescent="0.45">
      <c r="A397" s="128" t="s">
        <v>1</v>
      </c>
      <c r="B397" s="90"/>
      <c r="C397" s="128" t="s">
        <v>325</v>
      </c>
      <c r="D397" s="90"/>
      <c r="E397" s="128" t="s">
        <v>326</v>
      </c>
      <c r="F397" s="90"/>
      <c r="G397" s="90"/>
      <c r="H397" s="90"/>
      <c r="I397" s="90"/>
      <c r="J397" s="90"/>
      <c r="K397" s="112" t="s">
        <v>1</v>
      </c>
      <c r="L397" s="90"/>
      <c r="M397" s="112" t="s">
        <v>1</v>
      </c>
      <c r="N397" s="90"/>
      <c r="O397" s="112">
        <v>74156.25</v>
      </c>
      <c r="P397" s="90"/>
      <c r="Q397" s="113" t="s">
        <v>1</v>
      </c>
      <c r="R397" s="90"/>
    </row>
    <row r="398" spans="1:18" x14ac:dyDescent="0.45">
      <c r="A398" s="128" t="s">
        <v>1</v>
      </c>
      <c r="B398" s="90"/>
      <c r="C398" s="128" t="s">
        <v>339</v>
      </c>
      <c r="D398" s="90"/>
      <c r="E398" s="128" t="s">
        <v>340</v>
      </c>
      <c r="F398" s="90"/>
      <c r="G398" s="90"/>
      <c r="H398" s="90"/>
      <c r="I398" s="90"/>
      <c r="J398" s="90"/>
      <c r="K398" s="112" t="s">
        <v>1</v>
      </c>
      <c r="L398" s="90"/>
      <c r="M398" s="112" t="s">
        <v>1</v>
      </c>
      <c r="N398" s="90"/>
      <c r="O398" s="112">
        <v>19446.46</v>
      </c>
      <c r="P398" s="90"/>
      <c r="Q398" s="113" t="s">
        <v>1</v>
      </c>
      <c r="R398" s="90"/>
    </row>
    <row r="399" spans="1:18" x14ac:dyDescent="0.45">
      <c r="A399" s="183" t="s">
        <v>1</v>
      </c>
      <c r="B399" s="90"/>
      <c r="C399" s="183" t="s">
        <v>367</v>
      </c>
      <c r="D399" s="90"/>
      <c r="E399" s="183" t="s">
        <v>368</v>
      </c>
      <c r="F399" s="90"/>
      <c r="G399" s="90"/>
      <c r="H399" s="90"/>
      <c r="I399" s="90"/>
      <c r="J399" s="90"/>
      <c r="K399" s="93">
        <v>20000</v>
      </c>
      <c r="L399" s="90"/>
      <c r="M399" s="93">
        <v>20000</v>
      </c>
      <c r="N399" s="90"/>
      <c r="O399" s="93">
        <v>0</v>
      </c>
      <c r="P399" s="90"/>
      <c r="Q399" s="94">
        <v>0</v>
      </c>
      <c r="R399" s="90"/>
    </row>
    <row r="400" spans="1:18" x14ac:dyDescent="0.45">
      <c r="A400" s="174" t="s">
        <v>1</v>
      </c>
      <c r="B400" s="90"/>
      <c r="C400" s="174" t="s">
        <v>176</v>
      </c>
      <c r="D400" s="90"/>
      <c r="E400" s="90"/>
      <c r="F400" s="90"/>
      <c r="G400" s="90"/>
      <c r="H400" s="90"/>
      <c r="I400" s="90"/>
      <c r="J400" s="90"/>
      <c r="K400" s="175">
        <v>85000</v>
      </c>
      <c r="L400" s="90"/>
      <c r="M400" s="175">
        <v>85000</v>
      </c>
      <c r="N400" s="90"/>
      <c r="O400" s="175">
        <v>9279.75</v>
      </c>
      <c r="P400" s="90"/>
      <c r="Q400" s="176">
        <v>10.92</v>
      </c>
      <c r="R400" s="90"/>
    </row>
    <row r="401" spans="1:18" x14ac:dyDescent="0.45">
      <c r="A401" s="174" t="s">
        <v>1</v>
      </c>
      <c r="B401" s="90"/>
      <c r="C401" s="174" t="s">
        <v>178</v>
      </c>
      <c r="D401" s="90"/>
      <c r="E401" s="90"/>
      <c r="F401" s="90"/>
      <c r="G401" s="90"/>
      <c r="H401" s="90"/>
      <c r="I401" s="90"/>
      <c r="J401" s="90"/>
      <c r="K401" s="175">
        <v>85000</v>
      </c>
      <c r="L401" s="90"/>
      <c r="M401" s="175">
        <v>85000</v>
      </c>
      <c r="N401" s="90"/>
      <c r="O401" s="175">
        <v>9279.75</v>
      </c>
      <c r="P401" s="90"/>
      <c r="Q401" s="176">
        <v>10.92</v>
      </c>
      <c r="R401" s="90"/>
    </row>
    <row r="402" spans="1:18" x14ac:dyDescent="0.45">
      <c r="A402" s="183" t="s">
        <v>1</v>
      </c>
      <c r="B402" s="90"/>
      <c r="C402" s="183" t="s">
        <v>289</v>
      </c>
      <c r="D402" s="90"/>
      <c r="E402" s="183" t="s">
        <v>290</v>
      </c>
      <c r="F402" s="90"/>
      <c r="G402" s="90"/>
      <c r="H402" s="90"/>
      <c r="I402" s="90"/>
      <c r="J402" s="90"/>
      <c r="K402" s="93">
        <v>85000</v>
      </c>
      <c r="L402" s="90"/>
      <c r="M402" s="93">
        <v>85000</v>
      </c>
      <c r="N402" s="90"/>
      <c r="O402" s="93">
        <v>9279.75</v>
      </c>
      <c r="P402" s="90"/>
      <c r="Q402" s="94">
        <v>10.92</v>
      </c>
      <c r="R402" s="90"/>
    </row>
    <row r="403" spans="1:18" x14ac:dyDescent="0.45">
      <c r="A403" s="128" t="s">
        <v>1</v>
      </c>
      <c r="B403" s="90"/>
      <c r="C403" s="128" t="s">
        <v>475</v>
      </c>
      <c r="D403" s="90"/>
      <c r="E403" s="128" t="s">
        <v>476</v>
      </c>
      <c r="F403" s="90"/>
      <c r="G403" s="90"/>
      <c r="H403" s="90"/>
      <c r="I403" s="90"/>
      <c r="J403" s="90"/>
      <c r="K403" s="112" t="s">
        <v>1</v>
      </c>
      <c r="L403" s="90"/>
      <c r="M403" s="112" t="s">
        <v>1</v>
      </c>
      <c r="N403" s="90"/>
      <c r="O403" s="112">
        <v>3592.25</v>
      </c>
      <c r="P403" s="90"/>
      <c r="Q403" s="113" t="s">
        <v>1</v>
      </c>
      <c r="R403" s="90"/>
    </row>
    <row r="404" spans="1:18" x14ac:dyDescent="0.45">
      <c r="A404" s="128" t="s">
        <v>1</v>
      </c>
      <c r="B404" s="90"/>
      <c r="C404" s="128" t="s">
        <v>325</v>
      </c>
      <c r="D404" s="90"/>
      <c r="E404" s="128" t="s">
        <v>326</v>
      </c>
      <c r="F404" s="90"/>
      <c r="G404" s="90"/>
      <c r="H404" s="90"/>
      <c r="I404" s="90"/>
      <c r="J404" s="90"/>
      <c r="K404" s="112" t="s">
        <v>1</v>
      </c>
      <c r="L404" s="90"/>
      <c r="M404" s="112" t="s">
        <v>1</v>
      </c>
      <c r="N404" s="90"/>
      <c r="O404" s="112">
        <v>5687.5</v>
      </c>
      <c r="P404" s="90"/>
      <c r="Q404" s="113" t="s">
        <v>1</v>
      </c>
      <c r="R404" s="90"/>
    </row>
    <row r="405" spans="1:18" x14ac:dyDescent="0.45">
      <c r="A405" s="174" t="s">
        <v>1</v>
      </c>
      <c r="B405" s="90"/>
      <c r="C405" s="174" t="s">
        <v>180</v>
      </c>
      <c r="D405" s="90"/>
      <c r="E405" s="90"/>
      <c r="F405" s="90"/>
      <c r="G405" s="90"/>
      <c r="H405" s="90"/>
      <c r="I405" s="90"/>
      <c r="J405" s="90"/>
      <c r="K405" s="175">
        <v>334200</v>
      </c>
      <c r="L405" s="90"/>
      <c r="M405" s="175">
        <v>334200</v>
      </c>
      <c r="N405" s="90"/>
      <c r="O405" s="175">
        <v>208993.1</v>
      </c>
      <c r="P405" s="90"/>
      <c r="Q405" s="176">
        <v>62.54</v>
      </c>
      <c r="R405" s="90"/>
    </row>
    <row r="406" spans="1:18" x14ac:dyDescent="0.45">
      <c r="A406" s="174" t="s">
        <v>1</v>
      </c>
      <c r="B406" s="90"/>
      <c r="C406" s="174" t="s">
        <v>181</v>
      </c>
      <c r="D406" s="90"/>
      <c r="E406" s="90"/>
      <c r="F406" s="90"/>
      <c r="G406" s="90"/>
      <c r="H406" s="90"/>
      <c r="I406" s="90"/>
      <c r="J406" s="90"/>
      <c r="K406" s="175">
        <v>334200</v>
      </c>
      <c r="L406" s="90"/>
      <c r="M406" s="175">
        <v>334200</v>
      </c>
      <c r="N406" s="90"/>
      <c r="O406" s="175">
        <v>208993.1</v>
      </c>
      <c r="P406" s="90"/>
      <c r="Q406" s="176">
        <v>62.54</v>
      </c>
      <c r="R406" s="90"/>
    </row>
    <row r="407" spans="1:18" x14ac:dyDescent="0.45">
      <c r="A407" s="183" t="s">
        <v>1</v>
      </c>
      <c r="B407" s="90"/>
      <c r="C407" s="183" t="s">
        <v>289</v>
      </c>
      <c r="D407" s="90"/>
      <c r="E407" s="183" t="s">
        <v>290</v>
      </c>
      <c r="F407" s="90"/>
      <c r="G407" s="90"/>
      <c r="H407" s="90"/>
      <c r="I407" s="90"/>
      <c r="J407" s="90"/>
      <c r="K407" s="93">
        <v>334200</v>
      </c>
      <c r="L407" s="90"/>
      <c r="M407" s="93">
        <v>334200</v>
      </c>
      <c r="N407" s="90"/>
      <c r="O407" s="93">
        <v>208993.1</v>
      </c>
      <c r="P407" s="90"/>
      <c r="Q407" s="94">
        <v>62.54</v>
      </c>
      <c r="R407" s="90"/>
    </row>
    <row r="408" spans="1:18" x14ac:dyDescent="0.45">
      <c r="A408" s="128" t="s">
        <v>1</v>
      </c>
      <c r="B408" s="90"/>
      <c r="C408" s="128" t="s">
        <v>475</v>
      </c>
      <c r="D408" s="90"/>
      <c r="E408" s="128" t="s">
        <v>476</v>
      </c>
      <c r="F408" s="90"/>
      <c r="G408" s="90"/>
      <c r="H408" s="90"/>
      <c r="I408" s="90"/>
      <c r="J408" s="90"/>
      <c r="K408" s="112" t="s">
        <v>1</v>
      </c>
      <c r="L408" s="90"/>
      <c r="M408" s="112" t="s">
        <v>1</v>
      </c>
      <c r="N408" s="90"/>
      <c r="O408" s="112">
        <v>22283.4</v>
      </c>
      <c r="P408" s="90"/>
      <c r="Q408" s="113" t="s">
        <v>1</v>
      </c>
      <c r="R408" s="90"/>
    </row>
    <row r="409" spans="1:18" x14ac:dyDescent="0.45">
      <c r="A409" s="128" t="s">
        <v>1</v>
      </c>
      <c r="B409" s="90"/>
      <c r="C409" s="128" t="s">
        <v>325</v>
      </c>
      <c r="D409" s="90"/>
      <c r="E409" s="128" t="s">
        <v>326</v>
      </c>
      <c r="F409" s="90"/>
      <c r="G409" s="90"/>
      <c r="H409" s="90"/>
      <c r="I409" s="90"/>
      <c r="J409" s="90"/>
      <c r="K409" s="112" t="s">
        <v>1</v>
      </c>
      <c r="L409" s="90"/>
      <c r="M409" s="112" t="s">
        <v>1</v>
      </c>
      <c r="N409" s="90"/>
      <c r="O409" s="112">
        <v>167535.22</v>
      </c>
      <c r="P409" s="90"/>
      <c r="Q409" s="113" t="s">
        <v>1</v>
      </c>
      <c r="R409" s="90"/>
    </row>
    <row r="410" spans="1:18" x14ac:dyDescent="0.45">
      <c r="A410" s="128" t="s">
        <v>1</v>
      </c>
      <c r="B410" s="90"/>
      <c r="C410" s="128" t="s">
        <v>329</v>
      </c>
      <c r="D410" s="90"/>
      <c r="E410" s="128" t="s">
        <v>330</v>
      </c>
      <c r="F410" s="90"/>
      <c r="G410" s="90"/>
      <c r="H410" s="90"/>
      <c r="I410" s="90"/>
      <c r="J410" s="90"/>
      <c r="K410" s="112" t="s">
        <v>1</v>
      </c>
      <c r="L410" s="90"/>
      <c r="M410" s="112" t="s">
        <v>1</v>
      </c>
      <c r="N410" s="90"/>
      <c r="O410" s="112">
        <v>16324.48</v>
      </c>
      <c r="P410" s="90"/>
      <c r="Q410" s="113" t="s">
        <v>1</v>
      </c>
      <c r="R410" s="90"/>
    </row>
    <row r="411" spans="1:18" x14ac:dyDescent="0.45">
      <c r="A411" s="128" t="s">
        <v>1</v>
      </c>
      <c r="B411" s="90"/>
      <c r="C411" s="128" t="s">
        <v>333</v>
      </c>
      <c r="D411" s="90"/>
      <c r="E411" s="128" t="s">
        <v>334</v>
      </c>
      <c r="F411" s="90"/>
      <c r="G411" s="90"/>
      <c r="H411" s="90"/>
      <c r="I411" s="90"/>
      <c r="J411" s="90"/>
      <c r="K411" s="112" t="s">
        <v>1</v>
      </c>
      <c r="L411" s="90"/>
      <c r="M411" s="112" t="s">
        <v>1</v>
      </c>
      <c r="N411" s="90"/>
      <c r="O411" s="112">
        <v>2850</v>
      </c>
      <c r="P411" s="90"/>
      <c r="Q411" s="113" t="s">
        <v>1</v>
      </c>
      <c r="R411" s="90"/>
    </row>
    <row r="412" spans="1:18" x14ac:dyDescent="0.45">
      <c r="A412" s="180"/>
      <c r="B412" s="90"/>
      <c r="C412" s="180" t="s">
        <v>479</v>
      </c>
      <c r="D412" s="90"/>
      <c r="E412" s="180" t="s">
        <v>480</v>
      </c>
      <c r="F412" s="90"/>
      <c r="G412" s="90"/>
      <c r="H412" s="90"/>
      <c r="I412" s="90"/>
      <c r="J412" s="90"/>
      <c r="K412" s="181">
        <v>4000</v>
      </c>
      <c r="L412" s="90"/>
      <c r="M412" s="181">
        <v>4000</v>
      </c>
      <c r="N412" s="90"/>
      <c r="O412" s="181">
        <v>0</v>
      </c>
      <c r="P412" s="90"/>
      <c r="Q412" s="182">
        <v>0</v>
      </c>
      <c r="R412" s="90"/>
    </row>
    <row r="413" spans="1:18" x14ac:dyDescent="0.45">
      <c r="A413" s="174" t="s">
        <v>1</v>
      </c>
      <c r="B413" s="90"/>
      <c r="C413" s="174" t="s">
        <v>173</v>
      </c>
      <c r="D413" s="90"/>
      <c r="E413" s="90"/>
      <c r="F413" s="90"/>
      <c r="G413" s="90"/>
      <c r="H413" s="90"/>
      <c r="I413" s="90"/>
      <c r="J413" s="90"/>
      <c r="K413" s="175">
        <v>4000</v>
      </c>
      <c r="L413" s="90"/>
      <c r="M413" s="175">
        <v>4000</v>
      </c>
      <c r="N413" s="90"/>
      <c r="O413" s="175">
        <v>0</v>
      </c>
      <c r="P413" s="90"/>
      <c r="Q413" s="176">
        <v>0</v>
      </c>
      <c r="R413" s="90"/>
    </row>
    <row r="414" spans="1:18" x14ac:dyDescent="0.45">
      <c r="A414" s="174" t="s">
        <v>1</v>
      </c>
      <c r="B414" s="90"/>
      <c r="C414" s="174" t="s">
        <v>174</v>
      </c>
      <c r="D414" s="90"/>
      <c r="E414" s="90"/>
      <c r="F414" s="90"/>
      <c r="G414" s="90"/>
      <c r="H414" s="90"/>
      <c r="I414" s="90"/>
      <c r="J414" s="90"/>
      <c r="K414" s="175">
        <v>4000</v>
      </c>
      <c r="L414" s="90"/>
      <c r="M414" s="175">
        <v>4000</v>
      </c>
      <c r="N414" s="90"/>
      <c r="O414" s="175">
        <v>0</v>
      </c>
      <c r="P414" s="90"/>
      <c r="Q414" s="176">
        <v>0</v>
      </c>
      <c r="R414" s="90"/>
    </row>
    <row r="415" spans="1:18" x14ac:dyDescent="0.45">
      <c r="A415" s="183" t="s">
        <v>1</v>
      </c>
      <c r="B415" s="90"/>
      <c r="C415" s="183" t="s">
        <v>289</v>
      </c>
      <c r="D415" s="90"/>
      <c r="E415" s="183" t="s">
        <v>290</v>
      </c>
      <c r="F415" s="90"/>
      <c r="G415" s="90"/>
      <c r="H415" s="90"/>
      <c r="I415" s="90"/>
      <c r="J415" s="90"/>
      <c r="K415" s="93">
        <v>4000</v>
      </c>
      <c r="L415" s="90"/>
      <c r="M415" s="93">
        <v>4000</v>
      </c>
      <c r="N415" s="90"/>
      <c r="O415" s="93">
        <v>0</v>
      </c>
      <c r="P415" s="90"/>
      <c r="Q415" s="94">
        <v>0</v>
      </c>
      <c r="R415" s="90"/>
    </row>
    <row r="416" spans="1:18" x14ac:dyDescent="0.45">
      <c r="A416" s="177" t="s">
        <v>1</v>
      </c>
      <c r="B416" s="90"/>
      <c r="C416" s="177" t="s">
        <v>481</v>
      </c>
      <c r="D416" s="90"/>
      <c r="E416" s="177" t="s">
        <v>482</v>
      </c>
      <c r="F416" s="90"/>
      <c r="G416" s="90"/>
      <c r="H416" s="90"/>
      <c r="I416" s="90"/>
      <c r="J416" s="90"/>
      <c r="K416" s="178">
        <v>500000</v>
      </c>
      <c r="L416" s="90"/>
      <c r="M416" s="178">
        <v>500000</v>
      </c>
      <c r="N416" s="90"/>
      <c r="O416" s="178">
        <v>421189.95</v>
      </c>
      <c r="P416" s="90"/>
      <c r="Q416" s="179">
        <v>84.24</v>
      </c>
      <c r="R416" s="90"/>
    </row>
    <row r="417" spans="1:18" x14ac:dyDescent="0.45">
      <c r="A417" s="180"/>
      <c r="B417" s="90"/>
      <c r="C417" s="180" t="s">
        <v>483</v>
      </c>
      <c r="D417" s="90"/>
      <c r="E417" s="180" t="s">
        <v>484</v>
      </c>
      <c r="F417" s="90"/>
      <c r="G417" s="90"/>
      <c r="H417" s="90"/>
      <c r="I417" s="90"/>
      <c r="J417" s="90"/>
      <c r="K417" s="181">
        <v>500000</v>
      </c>
      <c r="L417" s="90"/>
      <c r="M417" s="181">
        <v>500000</v>
      </c>
      <c r="N417" s="90"/>
      <c r="O417" s="181">
        <v>421189.95</v>
      </c>
      <c r="P417" s="90"/>
      <c r="Q417" s="182">
        <v>84.24</v>
      </c>
      <c r="R417" s="90"/>
    </row>
    <row r="418" spans="1:18" x14ac:dyDescent="0.45">
      <c r="A418" s="174" t="s">
        <v>1</v>
      </c>
      <c r="B418" s="90"/>
      <c r="C418" s="174" t="s">
        <v>173</v>
      </c>
      <c r="D418" s="90"/>
      <c r="E418" s="90"/>
      <c r="F418" s="90"/>
      <c r="G418" s="90"/>
      <c r="H418" s="90"/>
      <c r="I418" s="90"/>
      <c r="J418" s="90"/>
      <c r="K418" s="175">
        <v>500000</v>
      </c>
      <c r="L418" s="90"/>
      <c r="M418" s="175">
        <v>500000</v>
      </c>
      <c r="N418" s="90"/>
      <c r="O418" s="175">
        <v>421189.95</v>
      </c>
      <c r="P418" s="90"/>
      <c r="Q418" s="176">
        <v>84.24</v>
      </c>
      <c r="R418" s="90"/>
    </row>
    <row r="419" spans="1:18" x14ac:dyDescent="0.45">
      <c r="A419" s="174" t="s">
        <v>1</v>
      </c>
      <c r="B419" s="90"/>
      <c r="C419" s="174" t="s">
        <v>174</v>
      </c>
      <c r="D419" s="90"/>
      <c r="E419" s="90"/>
      <c r="F419" s="90"/>
      <c r="G419" s="90"/>
      <c r="H419" s="90"/>
      <c r="I419" s="90"/>
      <c r="J419" s="90"/>
      <c r="K419" s="175">
        <v>500000</v>
      </c>
      <c r="L419" s="90"/>
      <c r="M419" s="175">
        <v>500000</v>
      </c>
      <c r="N419" s="90"/>
      <c r="O419" s="175">
        <v>421189.95</v>
      </c>
      <c r="P419" s="90"/>
      <c r="Q419" s="176">
        <v>84.24</v>
      </c>
      <c r="R419" s="90"/>
    </row>
    <row r="420" spans="1:18" x14ac:dyDescent="0.45">
      <c r="A420" s="183" t="s">
        <v>1</v>
      </c>
      <c r="B420" s="90"/>
      <c r="C420" s="183" t="s">
        <v>463</v>
      </c>
      <c r="D420" s="90"/>
      <c r="E420" s="183" t="s">
        <v>464</v>
      </c>
      <c r="F420" s="90"/>
      <c r="G420" s="90"/>
      <c r="H420" s="90"/>
      <c r="I420" s="90"/>
      <c r="J420" s="90"/>
      <c r="K420" s="93">
        <v>500000</v>
      </c>
      <c r="L420" s="90"/>
      <c r="M420" s="93">
        <v>500000</v>
      </c>
      <c r="N420" s="90"/>
      <c r="O420" s="93">
        <v>421189.95</v>
      </c>
      <c r="P420" s="90"/>
      <c r="Q420" s="94">
        <v>84.24</v>
      </c>
      <c r="R420" s="90"/>
    </row>
    <row r="421" spans="1:18" x14ac:dyDescent="0.45">
      <c r="A421" s="128" t="s">
        <v>1</v>
      </c>
      <c r="B421" s="90"/>
      <c r="C421" s="128" t="s">
        <v>465</v>
      </c>
      <c r="D421" s="90"/>
      <c r="E421" s="128" t="s">
        <v>466</v>
      </c>
      <c r="F421" s="90"/>
      <c r="G421" s="90"/>
      <c r="H421" s="90"/>
      <c r="I421" s="90"/>
      <c r="J421" s="90"/>
      <c r="K421" s="112" t="s">
        <v>1</v>
      </c>
      <c r="L421" s="90"/>
      <c r="M421" s="112" t="s">
        <v>1</v>
      </c>
      <c r="N421" s="90"/>
      <c r="O421" s="112">
        <v>354998.45</v>
      </c>
      <c r="P421" s="90"/>
      <c r="Q421" s="113" t="s">
        <v>1</v>
      </c>
      <c r="R421" s="90"/>
    </row>
    <row r="422" spans="1:18" x14ac:dyDescent="0.45">
      <c r="A422" s="128" t="s">
        <v>1</v>
      </c>
      <c r="B422" s="90"/>
      <c r="C422" s="128" t="s">
        <v>485</v>
      </c>
      <c r="D422" s="90"/>
      <c r="E422" s="128" t="s">
        <v>486</v>
      </c>
      <c r="F422" s="90"/>
      <c r="G422" s="90"/>
      <c r="H422" s="90"/>
      <c r="I422" s="90"/>
      <c r="J422" s="90"/>
      <c r="K422" s="112" t="s">
        <v>1</v>
      </c>
      <c r="L422" s="90"/>
      <c r="M422" s="112" t="s">
        <v>1</v>
      </c>
      <c r="N422" s="90"/>
      <c r="O422" s="112">
        <v>66191.5</v>
      </c>
      <c r="P422" s="90"/>
      <c r="Q422" s="113" t="s">
        <v>1</v>
      </c>
      <c r="R422" s="90"/>
    </row>
    <row r="423" spans="1:18" x14ac:dyDescent="0.45">
      <c r="A423" s="177" t="s">
        <v>1</v>
      </c>
      <c r="B423" s="90"/>
      <c r="C423" s="177" t="s">
        <v>487</v>
      </c>
      <c r="D423" s="90"/>
      <c r="E423" s="177" t="s">
        <v>488</v>
      </c>
      <c r="F423" s="90"/>
      <c r="G423" s="90"/>
      <c r="H423" s="90"/>
      <c r="I423" s="90"/>
      <c r="J423" s="90"/>
      <c r="K423" s="178">
        <v>3288000</v>
      </c>
      <c r="L423" s="90"/>
      <c r="M423" s="178">
        <v>3288000</v>
      </c>
      <c r="N423" s="90"/>
      <c r="O423" s="178">
        <v>113913.75</v>
      </c>
      <c r="P423" s="90"/>
      <c r="Q423" s="179">
        <v>3.46</v>
      </c>
      <c r="R423" s="90"/>
    </row>
    <row r="424" spans="1:18" x14ac:dyDescent="0.45">
      <c r="A424" s="180"/>
      <c r="B424" s="90"/>
      <c r="C424" s="180" t="s">
        <v>489</v>
      </c>
      <c r="D424" s="90"/>
      <c r="E424" s="180" t="s">
        <v>490</v>
      </c>
      <c r="F424" s="90"/>
      <c r="G424" s="90"/>
      <c r="H424" s="90"/>
      <c r="I424" s="90"/>
      <c r="J424" s="90"/>
      <c r="K424" s="181">
        <v>5000</v>
      </c>
      <c r="L424" s="90"/>
      <c r="M424" s="181">
        <v>5000</v>
      </c>
      <c r="N424" s="90"/>
      <c r="O424" s="181">
        <v>0</v>
      </c>
      <c r="P424" s="90"/>
      <c r="Q424" s="182">
        <v>0</v>
      </c>
      <c r="R424" s="90"/>
    </row>
    <row r="425" spans="1:18" x14ac:dyDescent="0.45">
      <c r="A425" s="174" t="s">
        <v>1</v>
      </c>
      <c r="B425" s="90"/>
      <c r="C425" s="174" t="s">
        <v>173</v>
      </c>
      <c r="D425" s="90"/>
      <c r="E425" s="90"/>
      <c r="F425" s="90"/>
      <c r="G425" s="90"/>
      <c r="H425" s="90"/>
      <c r="I425" s="90"/>
      <c r="J425" s="90"/>
      <c r="K425" s="175">
        <v>5000</v>
      </c>
      <c r="L425" s="90"/>
      <c r="M425" s="175">
        <v>5000</v>
      </c>
      <c r="N425" s="90"/>
      <c r="O425" s="175">
        <v>0</v>
      </c>
      <c r="P425" s="90"/>
      <c r="Q425" s="176">
        <v>0</v>
      </c>
      <c r="R425" s="90"/>
    </row>
    <row r="426" spans="1:18" x14ac:dyDescent="0.45">
      <c r="A426" s="174" t="s">
        <v>1</v>
      </c>
      <c r="B426" s="90"/>
      <c r="C426" s="174" t="s">
        <v>174</v>
      </c>
      <c r="D426" s="90"/>
      <c r="E426" s="90"/>
      <c r="F426" s="90"/>
      <c r="G426" s="90"/>
      <c r="H426" s="90"/>
      <c r="I426" s="90"/>
      <c r="J426" s="90"/>
      <c r="K426" s="175">
        <v>5000</v>
      </c>
      <c r="L426" s="90"/>
      <c r="M426" s="175">
        <v>5000</v>
      </c>
      <c r="N426" s="90"/>
      <c r="O426" s="175">
        <v>0</v>
      </c>
      <c r="P426" s="90"/>
      <c r="Q426" s="176">
        <v>0</v>
      </c>
      <c r="R426" s="90"/>
    </row>
    <row r="427" spans="1:18" x14ac:dyDescent="0.45">
      <c r="A427" s="183" t="s">
        <v>1</v>
      </c>
      <c r="B427" s="90"/>
      <c r="C427" s="183" t="s">
        <v>369</v>
      </c>
      <c r="D427" s="90"/>
      <c r="E427" s="183" t="s">
        <v>370</v>
      </c>
      <c r="F427" s="90"/>
      <c r="G427" s="90"/>
      <c r="H427" s="90"/>
      <c r="I427" s="90"/>
      <c r="J427" s="90"/>
      <c r="K427" s="93">
        <v>5000</v>
      </c>
      <c r="L427" s="90"/>
      <c r="M427" s="93">
        <v>5000</v>
      </c>
      <c r="N427" s="90"/>
      <c r="O427" s="93">
        <v>0</v>
      </c>
      <c r="P427" s="90"/>
      <c r="Q427" s="94">
        <v>0</v>
      </c>
      <c r="R427" s="90"/>
    </row>
    <row r="428" spans="1:18" x14ac:dyDescent="0.45">
      <c r="A428" s="180"/>
      <c r="B428" s="90"/>
      <c r="C428" s="180" t="s">
        <v>491</v>
      </c>
      <c r="D428" s="90"/>
      <c r="E428" s="180" t="s">
        <v>492</v>
      </c>
      <c r="F428" s="90"/>
      <c r="G428" s="90"/>
      <c r="H428" s="90"/>
      <c r="I428" s="90"/>
      <c r="J428" s="90"/>
      <c r="K428" s="181">
        <v>2890000</v>
      </c>
      <c r="L428" s="90"/>
      <c r="M428" s="181">
        <v>2890000</v>
      </c>
      <c r="N428" s="90"/>
      <c r="O428" s="181">
        <v>13913.75</v>
      </c>
      <c r="P428" s="90"/>
      <c r="Q428" s="182">
        <v>0.48</v>
      </c>
      <c r="R428" s="90"/>
    </row>
    <row r="429" spans="1:18" x14ac:dyDescent="0.45">
      <c r="A429" s="174" t="s">
        <v>1</v>
      </c>
      <c r="B429" s="90"/>
      <c r="C429" s="174" t="s">
        <v>173</v>
      </c>
      <c r="D429" s="90"/>
      <c r="E429" s="90"/>
      <c r="F429" s="90"/>
      <c r="G429" s="90"/>
      <c r="H429" s="90"/>
      <c r="I429" s="90"/>
      <c r="J429" s="90"/>
      <c r="K429" s="175">
        <v>149000</v>
      </c>
      <c r="L429" s="90"/>
      <c r="M429" s="175">
        <v>149000</v>
      </c>
      <c r="N429" s="90"/>
      <c r="O429" s="175">
        <v>13913.75</v>
      </c>
      <c r="P429" s="90"/>
      <c r="Q429" s="176">
        <v>9.34</v>
      </c>
      <c r="R429" s="90"/>
    </row>
    <row r="430" spans="1:18" x14ac:dyDescent="0.45">
      <c r="A430" s="174" t="s">
        <v>1</v>
      </c>
      <c r="B430" s="90"/>
      <c r="C430" s="174" t="s">
        <v>174</v>
      </c>
      <c r="D430" s="90"/>
      <c r="E430" s="90"/>
      <c r="F430" s="90"/>
      <c r="G430" s="90"/>
      <c r="H430" s="90"/>
      <c r="I430" s="90"/>
      <c r="J430" s="90"/>
      <c r="K430" s="175">
        <v>149000</v>
      </c>
      <c r="L430" s="90"/>
      <c r="M430" s="175">
        <v>149000</v>
      </c>
      <c r="N430" s="90"/>
      <c r="O430" s="175">
        <v>13913.75</v>
      </c>
      <c r="P430" s="90"/>
      <c r="Q430" s="176">
        <v>9.34</v>
      </c>
      <c r="R430" s="90"/>
    </row>
    <row r="431" spans="1:18" x14ac:dyDescent="0.45">
      <c r="A431" s="183" t="s">
        <v>1</v>
      </c>
      <c r="B431" s="90"/>
      <c r="C431" s="183" t="s">
        <v>289</v>
      </c>
      <c r="D431" s="90"/>
      <c r="E431" s="183" t="s">
        <v>290</v>
      </c>
      <c r="F431" s="90"/>
      <c r="G431" s="90"/>
      <c r="H431" s="90"/>
      <c r="I431" s="90"/>
      <c r="J431" s="90"/>
      <c r="K431" s="93">
        <v>149000</v>
      </c>
      <c r="L431" s="90"/>
      <c r="M431" s="93">
        <v>149000</v>
      </c>
      <c r="N431" s="90"/>
      <c r="O431" s="93">
        <v>13913.75</v>
      </c>
      <c r="P431" s="90"/>
      <c r="Q431" s="94">
        <v>9.34</v>
      </c>
      <c r="R431" s="90"/>
    </row>
    <row r="432" spans="1:18" x14ac:dyDescent="0.45">
      <c r="A432" s="128" t="s">
        <v>1</v>
      </c>
      <c r="B432" s="90"/>
      <c r="C432" s="128" t="s">
        <v>335</v>
      </c>
      <c r="D432" s="90"/>
      <c r="E432" s="128" t="s">
        <v>336</v>
      </c>
      <c r="F432" s="90"/>
      <c r="G432" s="90"/>
      <c r="H432" s="90"/>
      <c r="I432" s="90"/>
      <c r="J432" s="90"/>
      <c r="K432" s="112" t="s">
        <v>1</v>
      </c>
      <c r="L432" s="90"/>
      <c r="M432" s="112" t="s">
        <v>1</v>
      </c>
      <c r="N432" s="90"/>
      <c r="O432" s="112">
        <v>13913.75</v>
      </c>
      <c r="P432" s="90"/>
      <c r="Q432" s="113" t="s">
        <v>1</v>
      </c>
      <c r="R432" s="90"/>
    </row>
    <row r="433" spans="1:18" x14ac:dyDescent="0.45">
      <c r="A433" s="174" t="s">
        <v>1</v>
      </c>
      <c r="B433" s="90"/>
      <c r="C433" s="174" t="s">
        <v>180</v>
      </c>
      <c r="D433" s="90"/>
      <c r="E433" s="90"/>
      <c r="F433" s="90"/>
      <c r="G433" s="90"/>
      <c r="H433" s="90"/>
      <c r="I433" s="90"/>
      <c r="J433" s="90"/>
      <c r="K433" s="175">
        <v>268000</v>
      </c>
      <c r="L433" s="90"/>
      <c r="M433" s="175">
        <v>268000</v>
      </c>
      <c r="N433" s="90"/>
      <c r="O433" s="175">
        <v>0</v>
      </c>
      <c r="P433" s="90"/>
      <c r="Q433" s="176">
        <v>0</v>
      </c>
      <c r="R433" s="90"/>
    </row>
    <row r="434" spans="1:18" x14ac:dyDescent="0.45">
      <c r="A434" s="174" t="s">
        <v>1</v>
      </c>
      <c r="B434" s="90"/>
      <c r="C434" s="174" t="s">
        <v>181</v>
      </c>
      <c r="D434" s="90"/>
      <c r="E434" s="90"/>
      <c r="F434" s="90"/>
      <c r="G434" s="90"/>
      <c r="H434" s="90"/>
      <c r="I434" s="90"/>
      <c r="J434" s="90"/>
      <c r="K434" s="175">
        <v>268000</v>
      </c>
      <c r="L434" s="90"/>
      <c r="M434" s="175">
        <v>268000</v>
      </c>
      <c r="N434" s="90"/>
      <c r="O434" s="175">
        <v>0</v>
      </c>
      <c r="P434" s="90"/>
      <c r="Q434" s="176">
        <v>0</v>
      </c>
      <c r="R434" s="90"/>
    </row>
    <row r="435" spans="1:18" x14ac:dyDescent="0.45">
      <c r="A435" s="183" t="s">
        <v>1</v>
      </c>
      <c r="B435" s="90"/>
      <c r="C435" s="183" t="s">
        <v>289</v>
      </c>
      <c r="D435" s="90"/>
      <c r="E435" s="183" t="s">
        <v>290</v>
      </c>
      <c r="F435" s="90"/>
      <c r="G435" s="90"/>
      <c r="H435" s="90"/>
      <c r="I435" s="90"/>
      <c r="J435" s="90"/>
      <c r="K435" s="93">
        <v>268000</v>
      </c>
      <c r="L435" s="90"/>
      <c r="M435" s="93">
        <v>268000</v>
      </c>
      <c r="N435" s="90"/>
      <c r="O435" s="93">
        <v>0</v>
      </c>
      <c r="P435" s="90"/>
      <c r="Q435" s="94">
        <v>0</v>
      </c>
      <c r="R435" s="90"/>
    </row>
    <row r="436" spans="1:18" x14ac:dyDescent="0.45">
      <c r="A436" s="174" t="s">
        <v>1</v>
      </c>
      <c r="B436" s="90"/>
      <c r="C436" s="174" t="s">
        <v>184</v>
      </c>
      <c r="D436" s="90"/>
      <c r="E436" s="90"/>
      <c r="F436" s="90"/>
      <c r="G436" s="90"/>
      <c r="H436" s="90"/>
      <c r="I436" s="90"/>
      <c r="J436" s="90"/>
      <c r="K436" s="175">
        <v>2473000</v>
      </c>
      <c r="L436" s="90"/>
      <c r="M436" s="175">
        <v>2473000</v>
      </c>
      <c r="N436" s="90"/>
      <c r="O436" s="175">
        <v>0</v>
      </c>
      <c r="P436" s="90"/>
      <c r="Q436" s="176">
        <v>0</v>
      </c>
      <c r="R436" s="90"/>
    </row>
    <row r="437" spans="1:18" x14ac:dyDescent="0.45">
      <c r="A437" s="174" t="s">
        <v>1</v>
      </c>
      <c r="B437" s="90"/>
      <c r="C437" s="174" t="s">
        <v>185</v>
      </c>
      <c r="D437" s="90"/>
      <c r="E437" s="90"/>
      <c r="F437" s="90"/>
      <c r="G437" s="90"/>
      <c r="H437" s="90"/>
      <c r="I437" s="90"/>
      <c r="J437" s="90"/>
      <c r="K437" s="175">
        <v>500000</v>
      </c>
      <c r="L437" s="90"/>
      <c r="M437" s="175">
        <v>500000</v>
      </c>
      <c r="N437" s="90"/>
      <c r="O437" s="175">
        <v>0</v>
      </c>
      <c r="P437" s="90"/>
      <c r="Q437" s="176">
        <v>0</v>
      </c>
      <c r="R437" s="90"/>
    </row>
    <row r="438" spans="1:18" x14ac:dyDescent="0.45">
      <c r="A438" s="183" t="s">
        <v>1</v>
      </c>
      <c r="B438" s="90"/>
      <c r="C438" s="183" t="s">
        <v>289</v>
      </c>
      <c r="D438" s="90"/>
      <c r="E438" s="183" t="s">
        <v>290</v>
      </c>
      <c r="F438" s="90"/>
      <c r="G438" s="90"/>
      <c r="H438" s="90"/>
      <c r="I438" s="90"/>
      <c r="J438" s="90"/>
      <c r="K438" s="93">
        <v>500000</v>
      </c>
      <c r="L438" s="90"/>
      <c r="M438" s="93">
        <v>500000</v>
      </c>
      <c r="N438" s="90"/>
      <c r="O438" s="93">
        <v>0</v>
      </c>
      <c r="P438" s="90"/>
      <c r="Q438" s="94">
        <v>0</v>
      </c>
      <c r="R438" s="90"/>
    </row>
    <row r="439" spans="1:18" x14ac:dyDescent="0.45">
      <c r="A439" s="174" t="s">
        <v>1</v>
      </c>
      <c r="B439" s="90"/>
      <c r="C439" s="174" t="s">
        <v>186</v>
      </c>
      <c r="D439" s="90"/>
      <c r="E439" s="90"/>
      <c r="F439" s="90"/>
      <c r="G439" s="90"/>
      <c r="H439" s="90"/>
      <c r="I439" s="90"/>
      <c r="J439" s="90"/>
      <c r="K439" s="175">
        <v>1973000</v>
      </c>
      <c r="L439" s="90"/>
      <c r="M439" s="175">
        <v>1973000</v>
      </c>
      <c r="N439" s="90"/>
      <c r="O439" s="175">
        <v>0</v>
      </c>
      <c r="P439" s="90"/>
      <c r="Q439" s="176">
        <v>0</v>
      </c>
      <c r="R439" s="90"/>
    </row>
    <row r="440" spans="1:18" x14ac:dyDescent="0.45">
      <c r="A440" s="183" t="s">
        <v>1</v>
      </c>
      <c r="B440" s="90"/>
      <c r="C440" s="183" t="s">
        <v>289</v>
      </c>
      <c r="D440" s="90"/>
      <c r="E440" s="183" t="s">
        <v>290</v>
      </c>
      <c r="F440" s="90"/>
      <c r="G440" s="90"/>
      <c r="H440" s="90"/>
      <c r="I440" s="90"/>
      <c r="J440" s="90"/>
      <c r="K440" s="93">
        <v>1973000</v>
      </c>
      <c r="L440" s="90"/>
      <c r="M440" s="93">
        <v>1973000</v>
      </c>
      <c r="N440" s="90"/>
      <c r="O440" s="93">
        <v>0</v>
      </c>
      <c r="P440" s="90"/>
      <c r="Q440" s="94">
        <v>0</v>
      </c>
      <c r="R440" s="90"/>
    </row>
    <row r="441" spans="1:18" x14ac:dyDescent="0.45">
      <c r="A441" s="180"/>
      <c r="B441" s="90"/>
      <c r="C441" s="180" t="s">
        <v>493</v>
      </c>
      <c r="D441" s="90"/>
      <c r="E441" s="180" t="s">
        <v>494</v>
      </c>
      <c r="F441" s="90"/>
      <c r="G441" s="90"/>
      <c r="H441" s="90"/>
      <c r="I441" s="90"/>
      <c r="J441" s="90"/>
      <c r="K441" s="181">
        <v>3000</v>
      </c>
      <c r="L441" s="90"/>
      <c r="M441" s="181">
        <v>3000</v>
      </c>
      <c r="N441" s="90"/>
      <c r="O441" s="181">
        <v>0</v>
      </c>
      <c r="P441" s="90"/>
      <c r="Q441" s="182">
        <v>0</v>
      </c>
      <c r="R441" s="90"/>
    </row>
    <row r="442" spans="1:18" x14ac:dyDescent="0.45">
      <c r="A442" s="174" t="s">
        <v>1</v>
      </c>
      <c r="B442" s="90"/>
      <c r="C442" s="174" t="s">
        <v>173</v>
      </c>
      <c r="D442" s="90"/>
      <c r="E442" s="90"/>
      <c r="F442" s="90"/>
      <c r="G442" s="90"/>
      <c r="H442" s="90"/>
      <c r="I442" s="90"/>
      <c r="J442" s="90"/>
      <c r="K442" s="175">
        <v>3000</v>
      </c>
      <c r="L442" s="90"/>
      <c r="M442" s="175">
        <v>3000</v>
      </c>
      <c r="N442" s="90"/>
      <c r="O442" s="175">
        <v>0</v>
      </c>
      <c r="P442" s="90"/>
      <c r="Q442" s="176">
        <v>0</v>
      </c>
      <c r="R442" s="90"/>
    </row>
    <row r="443" spans="1:18" x14ac:dyDescent="0.45">
      <c r="A443" s="174" t="s">
        <v>1</v>
      </c>
      <c r="B443" s="90"/>
      <c r="C443" s="174" t="s">
        <v>174</v>
      </c>
      <c r="D443" s="90"/>
      <c r="E443" s="90"/>
      <c r="F443" s="90"/>
      <c r="G443" s="90"/>
      <c r="H443" s="90"/>
      <c r="I443" s="90"/>
      <c r="J443" s="90"/>
      <c r="K443" s="175">
        <v>3000</v>
      </c>
      <c r="L443" s="90"/>
      <c r="M443" s="175">
        <v>3000</v>
      </c>
      <c r="N443" s="90"/>
      <c r="O443" s="175">
        <v>0</v>
      </c>
      <c r="P443" s="90"/>
      <c r="Q443" s="176">
        <v>0</v>
      </c>
      <c r="R443" s="90"/>
    </row>
    <row r="444" spans="1:18" x14ac:dyDescent="0.45">
      <c r="A444" s="183" t="s">
        <v>1</v>
      </c>
      <c r="B444" s="90"/>
      <c r="C444" s="183" t="s">
        <v>289</v>
      </c>
      <c r="D444" s="90"/>
      <c r="E444" s="183" t="s">
        <v>290</v>
      </c>
      <c r="F444" s="90"/>
      <c r="G444" s="90"/>
      <c r="H444" s="90"/>
      <c r="I444" s="90"/>
      <c r="J444" s="90"/>
      <c r="K444" s="93">
        <v>3000</v>
      </c>
      <c r="L444" s="90"/>
      <c r="M444" s="93">
        <v>3000</v>
      </c>
      <c r="N444" s="90"/>
      <c r="O444" s="93">
        <v>0</v>
      </c>
      <c r="P444" s="90"/>
      <c r="Q444" s="94">
        <v>0</v>
      </c>
      <c r="R444" s="90"/>
    </row>
    <row r="445" spans="1:18" x14ac:dyDescent="0.45">
      <c r="A445" s="180"/>
      <c r="B445" s="90"/>
      <c r="C445" s="180" t="s">
        <v>495</v>
      </c>
      <c r="D445" s="90"/>
      <c r="E445" s="180" t="s">
        <v>496</v>
      </c>
      <c r="F445" s="90"/>
      <c r="G445" s="90"/>
      <c r="H445" s="90"/>
      <c r="I445" s="90"/>
      <c r="J445" s="90"/>
      <c r="K445" s="181">
        <v>165000</v>
      </c>
      <c r="L445" s="90"/>
      <c r="M445" s="181">
        <v>165000</v>
      </c>
      <c r="N445" s="90"/>
      <c r="O445" s="181">
        <v>100000</v>
      </c>
      <c r="P445" s="90"/>
      <c r="Q445" s="182">
        <v>60.61</v>
      </c>
      <c r="R445" s="90"/>
    </row>
    <row r="446" spans="1:18" x14ac:dyDescent="0.45">
      <c r="A446" s="174" t="s">
        <v>1</v>
      </c>
      <c r="B446" s="90"/>
      <c r="C446" s="174" t="s">
        <v>173</v>
      </c>
      <c r="D446" s="90"/>
      <c r="E446" s="90"/>
      <c r="F446" s="90"/>
      <c r="G446" s="90"/>
      <c r="H446" s="90"/>
      <c r="I446" s="90"/>
      <c r="J446" s="90"/>
      <c r="K446" s="175">
        <v>165000</v>
      </c>
      <c r="L446" s="90"/>
      <c r="M446" s="175">
        <v>165000</v>
      </c>
      <c r="N446" s="90"/>
      <c r="O446" s="175">
        <v>100000</v>
      </c>
      <c r="P446" s="90"/>
      <c r="Q446" s="176">
        <v>60.61</v>
      </c>
      <c r="R446" s="90"/>
    </row>
    <row r="447" spans="1:18" x14ac:dyDescent="0.45">
      <c r="A447" s="174" t="s">
        <v>1</v>
      </c>
      <c r="B447" s="90"/>
      <c r="C447" s="174" t="s">
        <v>174</v>
      </c>
      <c r="D447" s="90"/>
      <c r="E447" s="90"/>
      <c r="F447" s="90"/>
      <c r="G447" s="90"/>
      <c r="H447" s="90"/>
      <c r="I447" s="90"/>
      <c r="J447" s="90"/>
      <c r="K447" s="175">
        <v>165000</v>
      </c>
      <c r="L447" s="90"/>
      <c r="M447" s="175">
        <v>165000</v>
      </c>
      <c r="N447" s="90"/>
      <c r="O447" s="175">
        <v>100000</v>
      </c>
      <c r="P447" s="90"/>
      <c r="Q447" s="176">
        <v>60.61</v>
      </c>
      <c r="R447" s="90"/>
    </row>
    <row r="448" spans="1:18" x14ac:dyDescent="0.45">
      <c r="A448" s="183" t="s">
        <v>1</v>
      </c>
      <c r="B448" s="90"/>
      <c r="C448" s="183" t="s">
        <v>289</v>
      </c>
      <c r="D448" s="90"/>
      <c r="E448" s="183" t="s">
        <v>290</v>
      </c>
      <c r="F448" s="90"/>
      <c r="G448" s="90"/>
      <c r="H448" s="90"/>
      <c r="I448" s="90"/>
      <c r="J448" s="90"/>
      <c r="K448" s="93">
        <v>65000</v>
      </c>
      <c r="L448" s="90"/>
      <c r="M448" s="93">
        <v>65000</v>
      </c>
      <c r="N448" s="90"/>
      <c r="O448" s="93">
        <v>0</v>
      </c>
      <c r="P448" s="90"/>
      <c r="Q448" s="94">
        <v>0</v>
      </c>
      <c r="R448" s="90"/>
    </row>
    <row r="449" spans="1:18" x14ac:dyDescent="0.45">
      <c r="A449" s="183" t="s">
        <v>1</v>
      </c>
      <c r="B449" s="90"/>
      <c r="C449" s="183" t="s">
        <v>295</v>
      </c>
      <c r="D449" s="90"/>
      <c r="E449" s="183" t="s">
        <v>296</v>
      </c>
      <c r="F449" s="90"/>
      <c r="G449" s="90"/>
      <c r="H449" s="90"/>
      <c r="I449" s="90"/>
      <c r="J449" s="90"/>
      <c r="K449" s="93">
        <v>100000</v>
      </c>
      <c r="L449" s="90"/>
      <c r="M449" s="93">
        <v>100000</v>
      </c>
      <c r="N449" s="90"/>
      <c r="O449" s="93">
        <v>100000</v>
      </c>
      <c r="P449" s="90"/>
      <c r="Q449" s="94">
        <v>100</v>
      </c>
      <c r="R449" s="90"/>
    </row>
    <row r="450" spans="1:18" x14ac:dyDescent="0.45">
      <c r="A450" s="128" t="s">
        <v>1</v>
      </c>
      <c r="B450" s="90"/>
      <c r="C450" s="128" t="s">
        <v>297</v>
      </c>
      <c r="D450" s="90"/>
      <c r="E450" s="128" t="s">
        <v>298</v>
      </c>
      <c r="F450" s="90"/>
      <c r="G450" s="90"/>
      <c r="H450" s="90"/>
      <c r="I450" s="90"/>
      <c r="J450" s="90"/>
      <c r="K450" s="112" t="s">
        <v>1</v>
      </c>
      <c r="L450" s="90"/>
      <c r="M450" s="112" t="s">
        <v>1</v>
      </c>
      <c r="N450" s="90"/>
      <c r="O450" s="112">
        <v>100000</v>
      </c>
      <c r="P450" s="90"/>
      <c r="Q450" s="113" t="s">
        <v>1</v>
      </c>
      <c r="R450" s="90"/>
    </row>
    <row r="451" spans="1:18" x14ac:dyDescent="0.45">
      <c r="A451" s="180"/>
      <c r="B451" s="90"/>
      <c r="C451" s="180" t="s">
        <v>497</v>
      </c>
      <c r="D451" s="90"/>
      <c r="E451" s="180" t="s">
        <v>498</v>
      </c>
      <c r="F451" s="90"/>
      <c r="G451" s="90"/>
      <c r="H451" s="90"/>
      <c r="I451" s="90"/>
      <c r="J451" s="90"/>
      <c r="K451" s="181">
        <v>3000</v>
      </c>
      <c r="L451" s="90"/>
      <c r="M451" s="181">
        <v>3000</v>
      </c>
      <c r="N451" s="90"/>
      <c r="O451" s="181">
        <v>0</v>
      </c>
      <c r="P451" s="90"/>
      <c r="Q451" s="182">
        <v>0</v>
      </c>
      <c r="R451" s="90"/>
    </row>
    <row r="452" spans="1:18" x14ac:dyDescent="0.45">
      <c r="A452" s="174" t="s">
        <v>1</v>
      </c>
      <c r="B452" s="90"/>
      <c r="C452" s="174" t="s">
        <v>173</v>
      </c>
      <c r="D452" s="90"/>
      <c r="E452" s="90"/>
      <c r="F452" s="90"/>
      <c r="G452" s="90"/>
      <c r="H452" s="90"/>
      <c r="I452" s="90"/>
      <c r="J452" s="90"/>
      <c r="K452" s="175">
        <v>3000</v>
      </c>
      <c r="L452" s="90"/>
      <c r="M452" s="175">
        <v>3000</v>
      </c>
      <c r="N452" s="90"/>
      <c r="O452" s="175">
        <v>0</v>
      </c>
      <c r="P452" s="90"/>
      <c r="Q452" s="176">
        <v>0</v>
      </c>
      <c r="R452" s="90"/>
    </row>
    <row r="453" spans="1:18" x14ac:dyDescent="0.45">
      <c r="A453" s="174" t="s">
        <v>1</v>
      </c>
      <c r="B453" s="90"/>
      <c r="C453" s="174" t="s">
        <v>174</v>
      </c>
      <c r="D453" s="90"/>
      <c r="E453" s="90"/>
      <c r="F453" s="90"/>
      <c r="G453" s="90"/>
      <c r="H453" s="90"/>
      <c r="I453" s="90"/>
      <c r="J453" s="90"/>
      <c r="K453" s="175">
        <v>3000</v>
      </c>
      <c r="L453" s="90"/>
      <c r="M453" s="175">
        <v>3000</v>
      </c>
      <c r="N453" s="90"/>
      <c r="O453" s="175">
        <v>0</v>
      </c>
      <c r="P453" s="90"/>
      <c r="Q453" s="176">
        <v>0</v>
      </c>
      <c r="R453" s="90"/>
    </row>
    <row r="454" spans="1:18" x14ac:dyDescent="0.45">
      <c r="A454" s="183" t="s">
        <v>1</v>
      </c>
      <c r="B454" s="90"/>
      <c r="C454" s="183" t="s">
        <v>289</v>
      </c>
      <c r="D454" s="90"/>
      <c r="E454" s="183" t="s">
        <v>290</v>
      </c>
      <c r="F454" s="90"/>
      <c r="G454" s="90"/>
      <c r="H454" s="90"/>
      <c r="I454" s="90"/>
      <c r="J454" s="90"/>
      <c r="K454" s="93">
        <v>3000</v>
      </c>
      <c r="L454" s="90"/>
      <c r="M454" s="93">
        <v>3000</v>
      </c>
      <c r="N454" s="90"/>
      <c r="O454" s="93">
        <v>0</v>
      </c>
      <c r="P454" s="90"/>
      <c r="Q454" s="94">
        <v>0</v>
      </c>
      <c r="R454" s="90"/>
    </row>
    <row r="455" spans="1:18" x14ac:dyDescent="0.45">
      <c r="A455" s="180"/>
      <c r="B455" s="90"/>
      <c r="C455" s="180" t="s">
        <v>499</v>
      </c>
      <c r="D455" s="90"/>
      <c r="E455" s="180" t="s">
        <v>500</v>
      </c>
      <c r="F455" s="90"/>
      <c r="G455" s="90"/>
      <c r="H455" s="90"/>
      <c r="I455" s="90"/>
      <c r="J455" s="90"/>
      <c r="K455" s="181">
        <v>222000</v>
      </c>
      <c r="L455" s="90"/>
      <c r="M455" s="181">
        <v>222000</v>
      </c>
      <c r="N455" s="90"/>
      <c r="O455" s="181">
        <v>0</v>
      </c>
      <c r="P455" s="90"/>
      <c r="Q455" s="182">
        <v>0</v>
      </c>
      <c r="R455" s="90"/>
    </row>
    <row r="456" spans="1:18" x14ac:dyDescent="0.45">
      <c r="A456" s="174" t="s">
        <v>1</v>
      </c>
      <c r="B456" s="90"/>
      <c r="C456" s="174" t="s">
        <v>173</v>
      </c>
      <c r="D456" s="90"/>
      <c r="E456" s="90"/>
      <c r="F456" s="90"/>
      <c r="G456" s="90"/>
      <c r="H456" s="90"/>
      <c r="I456" s="90"/>
      <c r="J456" s="90"/>
      <c r="K456" s="175">
        <v>111000</v>
      </c>
      <c r="L456" s="90"/>
      <c r="M456" s="175">
        <v>111000</v>
      </c>
      <c r="N456" s="90"/>
      <c r="O456" s="175">
        <v>0</v>
      </c>
      <c r="P456" s="90"/>
      <c r="Q456" s="176">
        <v>0</v>
      </c>
      <c r="R456" s="90"/>
    </row>
    <row r="457" spans="1:18" x14ac:dyDescent="0.45">
      <c r="A457" s="174" t="s">
        <v>1</v>
      </c>
      <c r="B457" s="90"/>
      <c r="C457" s="174" t="s">
        <v>174</v>
      </c>
      <c r="D457" s="90"/>
      <c r="E457" s="90"/>
      <c r="F457" s="90"/>
      <c r="G457" s="90"/>
      <c r="H457" s="90"/>
      <c r="I457" s="90"/>
      <c r="J457" s="90"/>
      <c r="K457" s="175">
        <v>11000</v>
      </c>
      <c r="L457" s="90"/>
      <c r="M457" s="175">
        <v>11000</v>
      </c>
      <c r="N457" s="90"/>
      <c r="O457" s="175">
        <v>0</v>
      </c>
      <c r="P457" s="90"/>
      <c r="Q457" s="176">
        <v>0</v>
      </c>
      <c r="R457" s="90"/>
    </row>
    <row r="458" spans="1:18" x14ac:dyDescent="0.45">
      <c r="A458" s="183" t="s">
        <v>1</v>
      </c>
      <c r="B458" s="90"/>
      <c r="C458" s="183" t="s">
        <v>289</v>
      </c>
      <c r="D458" s="90"/>
      <c r="E458" s="183" t="s">
        <v>290</v>
      </c>
      <c r="F458" s="90"/>
      <c r="G458" s="90"/>
      <c r="H458" s="90"/>
      <c r="I458" s="90"/>
      <c r="J458" s="90"/>
      <c r="K458" s="93">
        <v>11000</v>
      </c>
      <c r="L458" s="90"/>
      <c r="M458" s="93">
        <v>11000</v>
      </c>
      <c r="N458" s="90"/>
      <c r="O458" s="93">
        <v>0</v>
      </c>
      <c r="P458" s="90"/>
      <c r="Q458" s="94">
        <v>0</v>
      </c>
      <c r="R458" s="90"/>
    </row>
    <row r="459" spans="1:18" x14ac:dyDescent="0.45">
      <c r="A459" s="174" t="s">
        <v>1</v>
      </c>
      <c r="B459" s="90"/>
      <c r="C459" s="174" t="s">
        <v>196</v>
      </c>
      <c r="D459" s="90"/>
      <c r="E459" s="90"/>
      <c r="F459" s="90"/>
      <c r="G459" s="90"/>
      <c r="H459" s="90"/>
      <c r="I459" s="90"/>
      <c r="J459" s="90"/>
      <c r="K459" s="175">
        <v>100000</v>
      </c>
      <c r="L459" s="90"/>
      <c r="M459" s="175">
        <v>100000</v>
      </c>
      <c r="N459" s="90"/>
      <c r="O459" s="175">
        <v>0</v>
      </c>
      <c r="P459" s="90"/>
      <c r="Q459" s="176">
        <v>0</v>
      </c>
      <c r="R459" s="90"/>
    </row>
    <row r="460" spans="1:18" x14ac:dyDescent="0.45">
      <c r="A460" s="183" t="s">
        <v>1</v>
      </c>
      <c r="B460" s="90"/>
      <c r="C460" s="183" t="s">
        <v>289</v>
      </c>
      <c r="D460" s="90"/>
      <c r="E460" s="183" t="s">
        <v>290</v>
      </c>
      <c r="F460" s="90"/>
      <c r="G460" s="90"/>
      <c r="H460" s="90"/>
      <c r="I460" s="90"/>
      <c r="J460" s="90"/>
      <c r="K460" s="93">
        <v>100000</v>
      </c>
      <c r="L460" s="90"/>
      <c r="M460" s="93">
        <v>100000</v>
      </c>
      <c r="N460" s="90"/>
      <c r="O460" s="93">
        <v>0</v>
      </c>
      <c r="P460" s="90"/>
      <c r="Q460" s="94">
        <v>0</v>
      </c>
      <c r="R460" s="90"/>
    </row>
    <row r="461" spans="1:18" x14ac:dyDescent="0.45">
      <c r="A461" s="174" t="s">
        <v>1</v>
      </c>
      <c r="B461" s="90"/>
      <c r="C461" s="174" t="s">
        <v>184</v>
      </c>
      <c r="D461" s="90"/>
      <c r="E461" s="90"/>
      <c r="F461" s="90"/>
      <c r="G461" s="90"/>
      <c r="H461" s="90"/>
      <c r="I461" s="90"/>
      <c r="J461" s="90"/>
      <c r="K461" s="175">
        <v>111000</v>
      </c>
      <c r="L461" s="90"/>
      <c r="M461" s="175">
        <v>111000</v>
      </c>
      <c r="N461" s="90"/>
      <c r="O461" s="175">
        <v>0</v>
      </c>
      <c r="P461" s="90"/>
      <c r="Q461" s="176">
        <v>0</v>
      </c>
      <c r="R461" s="90"/>
    </row>
    <row r="462" spans="1:18" x14ac:dyDescent="0.45">
      <c r="A462" s="174" t="s">
        <v>1</v>
      </c>
      <c r="B462" s="90"/>
      <c r="C462" s="174" t="s">
        <v>186</v>
      </c>
      <c r="D462" s="90"/>
      <c r="E462" s="90"/>
      <c r="F462" s="90"/>
      <c r="G462" s="90"/>
      <c r="H462" s="90"/>
      <c r="I462" s="90"/>
      <c r="J462" s="90"/>
      <c r="K462" s="175">
        <v>111000</v>
      </c>
      <c r="L462" s="90"/>
      <c r="M462" s="175">
        <v>111000</v>
      </c>
      <c r="N462" s="90"/>
      <c r="O462" s="175">
        <v>0</v>
      </c>
      <c r="P462" s="90"/>
      <c r="Q462" s="176">
        <v>0</v>
      </c>
      <c r="R462" s="90"/>
    </row>
    <row r="463" spans="1:18" x14ac:dyDescent="0.45">
      <c r="A463" s="183" t="s">
        <v>1</v>
      </c>
      <c r="B463" s="90"/>
      <c r="C463" s="183" t="s">
        <v>289</v>
      </c>
      <c r="D463" s="90"/>
      <c r="E463" s="183" t="s">
        <v>290</v>
      </c>
      <c r="F463" s="90"/>
      <c r="G463" s="90"/>
      <c r="H463" s="90"/>
      <c r="I463" s="90"/>
      <c r="J463" s="90"/>
      <c r="K463" s="93">
        <v>111000</v>
      </c>
      <c r="L463" s="90"/>
      <c r="M463" s="93">
        <v>111000</v>
      </c>
      <c r="N463" s="90"/>
      <c r="O463" s="93">
        <v>0</v>
      </c>
      <c r="P463" s="90"/>
      <c r="Q463" s="94">
        <v>0</v>
      </c>
      <c r="R463" s="90"/>
    </row>
    <row r="464" spans="1:18" x14ac:dyDescent="0.45">
      <c r="A464" s="171" t="s">
        <v>1</v>
      </c>
      <c r="B464" s="90"/>
      <c r="C464" s="171" t="s">
        <v>501</v>
      </c>
      <c r="D464" s="90"/>
      <c r="E464" s="90"/>
      <c r="F464" s="90"/>
      <c r="G464" s="90"/>
      <c r="H464" s="90"/>
      <c r="I464" s="90"/>
      <c r="J464" s="90"/>
      <c r="K464" s="172">
        <v>7392911.0300000003</v>
      </c>
      <c r="L464" s="90"/>
      <c r="M464" s="172">
        <v>7422911.0300000003</v>
      </c>
      <c r="N464" s="90"/>
      <c r="O464" s="172">
        <v>3427693.13</v>
      </c>
      <c r="P464" s="90"/>
      <c r="Q464" s="173">
        <v>46.18</v>
      </c>
      <c r="R464" s="90"/>
    </row>
    <row r="465" spans="1:18" x14ac:dyDescent="0.45">
      <c r="A465" s="171" t="s">
        <v>1</v>
      </c>
      <c r="B465" s="90"/>
      <c r="C465" s="171" t="s">
        <v>502</v>
      </c>
      <c r="D465" s="90"/>
      <c r="E465" s="90"/>
      <c r="F465" s="90"/>
      <c r="G465" s="90"/>
      <c r="H465" s="90"/>
      <c r="I465" s="90"/>
      <c r="J465" s="90"/>
      <c r="K465" s="172">
        <v>3624500</v>
      </c>
      <c r="L465" s="90"/>
      <c r="M465" s="172">
        <v>3627900</v>
      </c>
      <c r="N465" s="90"/>
      <c r="O465" s="172">
        <v>1514993.6</v>
      </c>
      <c r="P465" s="90"/>
      <c r="Q465" s="173">
        <v>41.76</v>
      </c>
      <c r="R465" s="90"/>
    </row>
    <row r="466" spans="1:18" x14ac:dyDescent="0.45">
      <c r="A466" s="174" t="s">
        <v>1</v>
      </c>
      <c r="B466" s="90"/>
      <c r="C466" s="174" t="s">
        <v>173</v>
      </c>
      <c r="D466" s="90"/>
      <c r="E466" s="90"/>
      <c r="F466" s="90"/>
      <c r="G466" s="90"/>
      <c r="H466" s="90"/>
      <c r="I466" s="90"/>
      <c r="J466" s="90"/>
      <c r="K466" s="175">
        <v>3538500</v>
      </c>
      <c r="L466" s="90"/>
      <c r="M466" s="175">
        <v>3519400</v>
      </c>
      <c r="N466" s="90"/>
      <c r="O466" s="175">
        <v>1493717.15</v>
      </c>
      <c r="P466" s="90"/>
      <c r="Q466" s="176">
        <v>42.44</v>
      </c>
      <c r="R466" s="90"/>
    </row>
    <row r="467" spans="1:18" x14ac:dyDescent="0.45">
      <c r="A467" s="174" t="s">
        <v>1</v>
      </c>
      <c r="B467" s="90"/>
      <c r="C467" s="174" t="s">
        <v>174</v>
      </c>
      <c r="D467" s="90"/>
      <c r="E467" s="90"/>
      <c r="F467" s="90"/>
      <c r="G467" s="90"/>
      <c r="H467" s="90"/>
      <c r="I467" s="90"/>
      <c r="J467" s="90"/>
      <c r="K467" s="175">
        <v>3538500</v>
      </c>
      <c r="L467" s="90"/>
      <c r="M467" s="175">
        <v>3519400</v>
      </c>
      <c r="N467" s="90"/>
      <c r="O467" s="175">
        <v>1493717.15</v>
      </c>
      <c r="P467" s="90"/>
      <c r="Q467" s="176">
        <v>42.44</v>
      </c>
      <c r="R467" s="90"/>
    </row>
    <row r="468" spans="1:18" x14ac:dyDescent="0.45">
      <c r="A468" s="174" t="s">
        <v>1</v>
      </c>
      <c r="B468" s="90"/>
      <c r="C468" s="174" t="s">
        <v>176</v>
      </c>
      <c r="D468" s="90"/>
      <c r="E468" s="90"/>
      <c r="F468" s="90"/>
      <c r="G468" s="90"/>
      <c r="H468" s="90"/>
      <c r="I468" s="90"/>
      <c r="J468" s="90"/>
      <c r="K468" s="175" t="s">
        <v>1</v>
      </c>
      <c r="L468" s="90"/>
      <c r="M468" s="175">
        <v>22500</v>
      </c>
      <c r="N468" s="90"/>
      <c r="O468" s="175">
        <v>0</v>
      </c>
      <c r="P468" s="90"/>
      <c r="Q468" s="176">
        <v>0</v>
      </c>
      <c r="R468" s="90"/>
    </row>
    <row r="469" spans="1:18" x14ac:dyDescent="0.45">
      <c r="A469" s="174" t="s">
        <v>1</v>
      </c>
      <c r="B469" s="90"/>
      <c r="C469" s="174" t="s">
        <v>177</v>
      </c>
      <c r="D469" s="90"/>
      <c r="E469" s="90"/>
      <c r="F469" s="90"/>
      <c r="G469" s="90"/>
      <c r="H469" s="90"/>
      <c r="I469" s="90"/>
      <c r="J469" s="90"/>
      <c r="K469" s="175" t="s">
        <v>1</v>
      </c>
      <c r="L469" s="90"/>
      <c r="M469" s="175">
        <v>22500</v>
      </c>
      <c r="N469" s="90"/>
      <c r="O469" s="175">
        <v>0</v>
      </c>
      <c r="P469" s="90"/>
      <c r="Q469" s="176">
        <v>0</v>
      </c>
      <c r="R469" s="90"/>
    </row>
    <row r="470" spans="1:18" x14ac:dyDescent="0.45">
      <c r="A470" s="174" t="s">
        <v>1</v>
      </c>
      <c r="B470" s="90"/>
      <c r="C470" s="174" t="s">
        <v>180</v>
      </c>
      <c r="D470" s="90"/>
      <c r="E470" s="90"/>
      <c r="F470" s="90"/>
      <c r="G470" s="90"/>
      <c r="H470" s="90"/>
      <c r="I470" s="90"/>
      <c r="J470" s="90"/>
      <c r="K470" s="175">
        <v>17500</v>
      </c>
      <c r="L470" s="90"/>
      <c r="M470" s="175">
        <v>17500</v>
      </c>
      <c r="N470" s="90"/>
      <c r="O470" s="175">
        <v>21276.45</v>
      </c>
      <c r="P470" s="90"/>
      <c r="Q470" s="176">
        <v>121.58</v>
      </c>
      <c r="R470" s="90"/>
    </row>
    <row r="471" spans="1:18" x14ac:dyDescent="0.45">
      <c r="A471" s="174" t="s">
        <v>1</v>
      </c>
      <c r="B471" s="90"/>
      <c r="C471" s="174" t="s">
        <v>181</v>
      </c>
      <c r="D471" s="90"/>
      <c r="E471" s="90"/>
      <c r="F471" s="90"/>
      <c r="G471" s="90"/>
      <c r="H471" s="90"/>
      <c r="I471" s="90"/>
      <c r="J471" s="90"/>
      <c r="K471" s="175">
        <v>17500</v>
      </c>
      <c r="L471" s="90"/>
      <c r="M471" s="175">
        <v>17500</v>
      </c>
      <c r="N471" s="90"/>
      <c r="O471" s="175">
        <v>21276.45</v>
      </c>
      <c r="P471" s="90"/>
      <c r="Q471" s="176">
        <v>121.58</v>
      </c>
      <c r="R471" s="90"/>
    </row>
    <row r="472" spans="1:18" x14ac:dyDescent="0.45">
      <c r="A472" s="174" t="s">
        <v>1</v>
      </c>
      <c r="B472" s="90"/>
      <c r="C472" s="174" t="s">
        <v>184</v>
      </c>
      <c r="D472" s="90"/>
      <c r="E472" s="90"/>
      <c r="F472" s="90"/>
      <c r="G472" s="90"/>
      <c r="H472" s="90"/>
      <c r="I472" s="90"/>
      <c r="J472" s="90"/>
      <c r="K472" s="175">
        <v>68500</v>
      </c>
      <c r="L472" s="90"/>
      <c r="M472" s="175">
        <v>68500</v>
      </c>
      <c r="N472" s="90"/>
      <c r="O472" s="175">
        <v>0</v>
      </c>
      <c r="P472" s="90"/>
      <c r="Q472" s="176">
        <v>0</v>
      </c>
      <c r="R472" s="90"/>
    </row>
    <row r="473" spans="1:18" x14ac:dyDescent="0.45">
      <c r="A473" s="174" t="s">
        <v>1</v>
      </c>
      <c r="B473" s="90"/>
      <c r="C473" s="174" t="s">
        <v>185</v>
      </c>
      <c r="D473" s="90"/>
      <c r="E473" s="90"/>
      <c r="F473" s="90"/>
      <c r="G473" s="90"/>
      <c r="H473" s="90"/>
      <c r="I473" s="90"/>
      <c r="J473" s="90"/>
      <c r="K473" s="175">
        <v>68500</v>
      </c>
      <c r="L473" s="90"/>
      <c r="M473" s="175">
        <v>68500</v>
      </c>
      <c r="N473" s="90"/>
      <c r="O473" s="175">
        <v>0</v>
      </c>
      <c r="P473" s="90"/>
      <c r="Q473" s="176">
        <v>0</v>
      </c>
      <c r="R473" s="90"/>
    </row>
    <row r="474" spans="1:18" x14ac:dyDescent="0.45">
      <c r="A474" s="177" t="s">
        <v>1</v>
      </c>
      <c r="B474" s="90"/>
      <c r="C474" s="177" t="s">
        <v>503</v>
      </c>
      <c r="D474" s="90"/>
      <c r="E474" s="177" t="s">
        <v>504</v>
      </c>
      <c r="F474" s="90"/>
      <c r="G474" s="90"/>
      <c r="H474" s="90"/>
      <c r="I474" s="90"/>
      <c r="J474" s="90"/>
      <c r="K474" s="178">
        <v>88500</v>
      </c>
      <c r="L474" s="90"/>
      <c r="M474" s="178">
        <v>88500</v>
      </c>
      <c r="N474" s="90"/>
      <c r="O474" s="178">
        <v>31779</v>
      </c>
      <c r="P474" s="90"/>
      <c r="Q474" s="179">
        <v>35.909999999999997</v>
      </c>
      <c r="R474" s="90"/>
    </row>
    <row r="475" spans="1:18" x14ac:dyDescent="0.45">
      <c r="A475" s="180"/>
      <c r="B475" s="90"/>
      <c r="C475" s="180" t="s">
        <v>505</v>
      </c>
      <c r="D475" s="90"/>
      <c r="E475" s="180" t="s">
        <v>506</v>
      </c>
      <c r="F475" s="90"/>
      <c r="G475" s="90"/>
      <c r="H475" s="90"/>
      <c r="I475" s="90"/>
      <c r="J475" s="90"/>
      <c r="K475" s="181">
        <v>88500</v>
      </c>
      <c r="L475" s="90"/>
      <c r="M475" s="181">
        <v>88500</v>
      </c>
      <c r="N475" s="90"/>
      <c r="O475" s="181">
        <v>31779</v>
      </c>
      <c r="P475" s="90"/>
      <c r="Q475" s="182">
        <v>35.909999999999997</v>
      </c>
      <c r="R475" s="90"/>
    </row>
    <row r="476" spans="1:18" x14ac:dyDescent="0.45">
      <c r="A476" s="174" t="s">
        <v>1</v>
      </c>
      <c r="B476" s="90"/>
      <c r="C476" s="174" t="s">
        <v>173</v>
      </c>
      <c r="D476" s="90"/>
      <c r="E476" s="90"/>
      <c r="F476" s="90"/>
      <c r="G476" s="90"/>
      <c r="H476" s="90"/>
      <c r="I476" s="90"/>
      <c r="J476" s="90"/>
      <c r="K476" s="175">
        <v>88500</v>
      </c>
      <c r="L476" s="90"/>
      <c r="M476" s="175">
        <v>88500</v>
      </c>
      <c r="N476" s="90"/>
      <c r="O476" s="175">
        <v>31779</v>
      </c>
      <c r="P476" s="90"/>
      <c r="Q476" s="176">
        <v>35.909999999999997</v>
      </c>
      <c r="R476" s="90"/>
    </row>
    <row r="477" spans="1:18" x14ac:dyDescent="0.45">
      <c r="A477" s="174" t="s">
        <v>1</v>
      </c>
      <c r="B477" s="90"/>
      <c r="C477" s="174" t="s">
        <v>174</v>
      </c>
      <c r="D477" s="90"/>
      <c r="E477" s="90"/>
      <c r="F477" s="90"/>
      <c r="G477" s="90"/>
      <c r="H477" s="90"/>
      <c r="I477" s="90"/>
      <c r="J477" s="90"/>
      <c r="K477" s="175">
        <v>88500</v>
      </c>
      <c r="L477" s="90"/>
      <c r="M477" s="175">
        <v>88500</v>
      </c>
      <c r="N477" s="90"/>
      <c r="O477" s="175">
        <v>31779</v>
      </c>
      <c r="P477" s="90"/>
      <c r="Q477" s="176">
        <v>35.909999999999997</v>
      </c>
      <c r="R477" s="90"/>
    </row>
    <row r="478" spans="1:18" x14ac:dyDescent="0.45">
      <c r="A478" s="183" t="s">
        <v>1</v>
      </c>
      <c r="B478" s="90"/>
      <c r="C478" s="183" t="s">
        <v>289</v>
      </c>
      <c r="D478" s="90"/>
      <c r="E478" s="183" t="s">
        <v>290</v>
      </c>
      <c r="F478" s="90"/>
      <c r="G478" s="90"/>
      <c r="H478" s="90"/>
      <c r="I478" s="90"/>
      <c r="J478" s="90"/>
      <c r="K478" s="93">
        <v>24500</v>
      </c>
      <c r="L478" s="90"/>
      <c r="M478" s="93">
        <v>24500</v>
      </c>
      <c r="N478" s="90"/>
      <c r="O478" s="93">
        <v>7865</v>
      </c>
      <c r="P478" s="90"/>
      <c r="Q478" s="94">
        <v>32.1</v>
      </c>
      <c r="R478" s="90"/>
    </row>
    <row r="479" spans="1:18" x14ac:dyDescent="0.45">
      <c r="A479" s="128" t="s">
        <v>1</v>
      </c>
      <c r="B479" s="90"/>
      <c r="C479" s="128" t="s">
        <v>331</v>
      </c>
      <c r="D479" s="90"/>
      <c r="E479" s="128" t="s">
        <v>332</v>
      </c>
      <c r="F479" s="90"/>
      <c r="G479" s="90"/>
      <c r="H479" s="90"/>
      <c r="I479" s="90"/>
      <c r="J479" s="90"/>
      <c r="K479" s="112" t="s">
        <v>1</v>
      </c>
      <c r="L479" s="90"/>
      <c r="M479" s="112" t="s">
        <v>1</v>
      </c>
      <c r="N479" s="90"/>
      <c r="O479" s="112">
        <v>5250</v>
      </c>
      <c r="P479" s="90"/>
      <c r="Q479" s="113" t="s">
        <v>1</v>
      </c>
      <c r="R479" s="90"/>
    </row>
    <row r="480" spans="1:18" x14ac:dyDescent="0.45">
      <c r="A480" s="128" t="s">
        <v>1</v>
      </c>
      <c r="B480" s="90"/>
      <c r="C480" s="128" t="s">
        <v>335</v>
      </c>
      <c r="D480" s="90"/>
      <c r="E480" s="128" t="s">
        <v>336</v>
      </c>
      <c r="F480" s="90"/>
      <c r="G480" s="90"/>
      <c r="H480" s="90"/>
      <c r="I480" s="90"/>
      <c r="J480" s="90"/>
      <c r="K480" s="112" t="s">
        <v>1</v>
      </c>
      <c r="L480" s="90"/>
      <c r="M480" s="112" t="s">
        <v>1</v>
      </c>
      <c r="N480" s="90"/>
      <c r="O480" s="112">
        <v>2615</v>
      </c>
      <c r="P480" s="90"/>
      <c r="Q480" s="113" t="s">
        <v>1</v>
      </c>
      <c r="R480" s="90"/>
    </row>
    <row r="481" spans="1:18" x14ac:dyDescent="0.45">
      <c r="A481" s="183" t="s">
        <v>1</v>
      </c>
      <c r="B481" s="90"/>
      <c r="C481" s="183" t="s">
        <v>405</v>
      </c>
      <c r="D481" s="90"/>
      <c r="E481" s="183" t="s">
        <v>406</v>
      </c>
      <c r="F481" s="90"/>
      <c r="G481" s="90"/>
      <c r="H481" s="90"/>
      <c r="I481" s="90"/>
      <c r="J481" s="90"/>
      <c r="K481" s="93">
        <v>3500</v>
      </c>
      <c r="L481" s="90"/>
      <c r="M481" s="93">
        <v>3500</v>
      </c>
      <c r="N481" s="90"/>
      <c r="O481" s="93">
        <v>3500</v>
      </c>
      <c r="P481" s="90"/>
      <c r="Q481" s="94">
        <v>100</v>
      </c>
      <c r="R481" s="90"/>
    </row>
    <row r="482" spans="1:18" x14ac:dyDescent="0.45">
      <c r="A482" s="128" t="s">
        <v>1</v>
      </c>
      <c r="B482" s="90"/>
      <c r="C482" s="128" t="s">
        <v>507</v>
      </c>
      <c r="D482" s="90"/>
      <c r="E482" s="128" t="s">
        <v>508</v>
      </c>
      <c r="F482" s="90"/>
      <c r="G482" s="90"/>
      <c r="H482" s="90"/>
      <c r="I482" s="90"/>
      <c r="J482" s="90"/>
      <c r="K482" s="112" t="s">
        <v>1</v>
      </c>
      <c r="L482" s="90"/>
      <c r="M482" s="112" t="s">
        <v>1</v>
      </c>
      <c r="N482" s="90"/>
      <c r="O482" s="112">
        <v>3500</v>
      </c>
      <c r="P482" s="90"/>
      <c r="Q482" s="113" t="s">
        <v>1</v>
      </c>
      <c r="R482" s="90"/>
    </row>
    <row r="483" spans="1:18" x14ac:dyDescent="0.45">
      <c r="A483" s="183" t="s">
        <v>1</v>
      </c>
      <c r="B483" s="90"/>
      <c r="C483" s="183" t="s">
        <v>295</v>
      </c>
      <c r="D483" s="90"/>
      <c r="E483" s="183" t="s">
        <v>296</v>
      </c>
      <c r="F483" s="90"/>
      <c r="G483" s="90"/>
      <c r="H483" s="90"/>
      <c r="I483" s="90"/>
      <c r="J483" s="90"/>
      <c r="K483" s="93">
        <v>60500</v>
      </c>
      <c r="L483" s="90"/>
      <c r="M483" s="93">
        <v>60500</v>
      </c>
      <c r="N483" s="90"/>
      <c r="O483" s="93">
        <v>20414</v>
      </c>
      <c r="P483" s="90"/>
      <c r="Q483" s="94">
        <v>33.74</v>
      </c>
      <c r="R483" s="90"/>
    </row>
    <row r="484" spans="1:18" x14ac:dyDescent="0.45">
      <c r="A484" s="128" t="s">
        <v>1</v>
      </c>
      <c r="B484" s="90"/>
      <c r="C484" s="128" t="s">
        <v>297</v>
      </c>
      <c r="D484" s="90"/>
      <c r="E484" s="128" t="s">
        <v>298</v>
      </c>
      <c r="F484" s="90"/>
      <c r="G484" s="90"/>
      <c r="H484" s="90"/>
      <c r="I484" s="90"/>
      <c r="J484" s="90"/>
      <c r="K484" s="112" t="s">
        <v>1</v>
      </c>
      <c r="L484" s="90"/>
      <c r="M484" s="112" t="s">
        <v>1</v>
      </c>
      <c r="N484" s="90"/>
      <c r="O484" s="112">
        <v>20414</v>
      </c>
      <c r="P484" s="90"/>
      <c r="Q484" s="113" t="s">
        <v>1</v>
      </c>
      <c r="R484" s="90"/>
    </row>
    <row r="485" spans="1:18" x14ac:dyDescent="0.45">
      <c r="A485" s="177" t="s">
        <v>1</v>
      </c>
      <c r="B485" s="90"/>
      <c r="C485" s="177" t="s">
        <v>509</v>
      </c>
      <c r="D485" s="90"/>
      <c r="E485" s="177" t="s">
        <v>510</v>
      </c>
      <c r="F485" s="90"/>
      <c r="G485" s="90"/>
      <c r="H485" s="90"/>
      <c r="I485" s="90"/>
      <c r="J485" s="90"/>
      <c r="K485" s="178">
        <v>245000</v>
      </c>
      <c r="L485" s="90"/>
      <c r="M485" s="178">
        <v>245000</v>
      </c>
      <c r="N485" s="90"/>
      <c r="O485" s="178">
        <v>118931.81</v>
      </c>
      <c r="P485" s="90"/>
      <c r="Q485" s="179">
        <v>48.54</v>
      </c>
      <c r="R485" s="90"/>
    </row>
    <row r="486" spans="1:18" x14ac:dyDescent="0.45">
      <c r="A486" s="180"/>
      <c r="B486" s="90"/>
      <c r="C486" s="180" t="s">
        <v>511</v>
      </c>
      <c r="D486" s="90"/>
      <c r="E486" s="180" t="s">
        <v>512</v>
      </c>
      <c r="F486" s="90"/>
      <c r="G486" s="90"/>
      <c r="H486" s="90"/>
      <c r="I486" s="90"/>
      <c r="J486" s="90"/>
      <c r="K486" s="181">
        <v>245000</v>
      </c>
      <c r="L486" s="90"/>
      <c r="M486" s="181">
        <v>245000</v>
      </c>
      <c r="N486" s="90"/>
      <c r="O486" s="181">
        <v>118931.81</v>
      </c>
      <c r="P486" s="90"/>
      <c r="Q486" s="182">
        <v>48.54</v>
      </c>
      <c r="R486" s="90"/>
    </row>
    <row r="487" spans="1:18" x14ac:dyDescent="0.45">
      <c r="A487" s="174" t="s">
        <v>1</v>
      </c>
      <c r="B487" s="90"/>
      <c r="C487" s="174" t="s">
        <v>173</v>
      </c>
      <c r="D487" s="90"/>
      <c r="E487" s="90"/>
      <c r="F487" s="90"/>
      <c r="G487" s="90"/>
      <c r="H487" s="90"/>
      <c r="I487" s="90"/>
      <c r="J487" s="90"/>
      <c r="K487" s="175">
        <v>245000</v>
      </c>
      <c r="L487" s="90"/>
      <c r="M487" s="175">
        <v>245000</v>
      </c>
      <c r="N487" s="90"/>
      <c r="O487" s="175">
        <v>118931.81</v>
      </c>
      <c r="P487" s="90"/>
      <c r="Q487" s="176">
        <v>48.54</v>
      </c>
      <c r="R487" s="90"/>
    </row>
    <row r="488" spans="1:18" x14ac:dyDescent="0.45">
      <c r="A488" s="174" t="s">
        <v>1</v>
      </c>
      <c r="B488" s="90"/>
      <c r="C488" s="174" t="s">
        <v>174</v>
      </c>
      <c r="D488" s="90"/>
      <c r="E488" s="90"/>
      <c r="F488" s="90"/>
      <c r="G488" s="90"/>
      <c r="H488" s="90"/>
      <c r="I488" s="90"/>
      <c r="J488" s="90"/>
      <c r="K488" s="175">
        <v>245000</v>
      </c>
      <c r="L488" s="90"/>
      <c r="M488" s="175">
        <v>245000</v>
      </c>
      <c r="N488" s="90"/>
      <c r="O488" s="175">
        <v>118931.81</v>
      </c>
      <c r="P488" s="90"/>
      <c r="Q488" s="176">
        <v>48.54</v>
      </c>
      <c r="R488" s="90"/>
    </row>
    <row r="489" spans="1:18" x14ac:dyDescent="0.45">
      <c r="A489" s="183" t="s">
        <v>1</v>
      </c>
      <c r="B489" s="90"/>
      <c r="C489" s="183" t="s">
        <v>463</v>
      </c>
      <c r="D489" s="90"/>
      <c r="E489" s="183" t="s">
        <v>464</v>
      </c>
      <c r="F489" s="90"/>
      <c r="G489" s="90"/>
      <c r="H489" s="90"/>
      <c r="I489" s="90"/>
      <c r="J489" s="90"/>
      <c r="K489" s="93">
        <v>220000</v>
      </c>
      <c r="L489" s="90"/>
      <c r="M489" s="93">
        <v>220000</v>
      </c>
      <c r="N489" s="90"/>
      <c r="O489" s="93">
        <v>108835.73</v>
      </c>
      <c r="P489" s="90"/>
      <c r="Q489" s="94">
        <v>49.47</v>
      </c>
      <c r="R489" s="90"/>
    </row>
    <row r="490" spans="1:18" x14ac:dyDescent="0.45">
      <c r="A490" s="128" t="s">
        <v>1</v>
      </c>
      <c r="B490" s="90"/>
      <c r="C490" s="128" t="s">
        <v>485</v>
      </c>
      <c r="D490" s="90"/>
      <c r="E490" s="128" t="s">
        <v>486</v>
      </c>
      <c r="F490" s="90"/>
      <c r="G490" s="90"/>
      <c r="H490" s="90"/>
      <c r="I490" s="90"/>
      <c r="J490" s="90"/>
      <c r="K490" s="112" t="s">
        <v>1</v>
      </c>
      <c r="L490" s="90"/>
      <c r="M490" s="112" t="s">
        <v>1</v>
      </c>
      <c r="N490" s="90"/>
      <c r="O490" s="112">
        <v>108835.73</v>
      </c>
      <c r="P490" s="90"/>
      <c r="Q490" s="113" t="s">
        <v>1</v>
      </c>
      <c r="R490" s="90"/>
    </row>
    <row r="491" spans="1:18" x14ac:dyDescent="0.45">
      <c r="A491" s="183" t="s">
        <v>1</v>
      </c>
      <c r="B491" s="90"/>
      <c r="C491" s="183" t="s">
        <v>295</v>
      </c>
      <c r="D491" s="90"/>
      <c r="E491" s="183" t="s">
        <v>296</v>
      </c>
      <c r="F491" s="90"/>
      <c r="G491" s="90"/>
      <c r="H491" s="90"/>
      <c r="I491" s="90"/>
      <c r="J491" s="90"/>
      <c r="K491" s="93">
        <v>25000</v>
      </c>
      <c r="L491" s="90"/>
      <c r="M491" s="93">
        <v>25000</v>
      </c>
      <c r="N491" s="90"/>
      <c r="O491" s="93">
        <v>10096.08</v>
      </c>
      <c r="P491" s="90"/>
      <c r="Q491" s="94">
        <v>40.380000000000003</v>
      </c>
      <c r="R491" s="90"/>
    </row>
    <row r="492" spans="1:18" x14ac:dyDescent="0.45">
      <c r="A492" s="128" t="s">
        <v>1</v>
      </c>
      <c r="B492" s="90"/>
      <c r="C492" s="128" t="s">
        <v>297</v>
      </c>
      <c r="D492" s="90"/>
      <c r="E492" s="128" t="s">
        <v>298</v>
      </c>
      <c r="F492" s="90"/>
      <c r="G492" s="90"/>
      <c r="H492" s="90"/>
      <c r="I492" s="90"/>
      <c r="J492" s="90"/>
      <c r="K492" s="112" t="s">
        <v>1</v>
      </c>
      <c r="L492" s="90"/>
      <c r="M492" s="112" t="s">
        <v>1</v>
      </c>
      <c r="N492" s="90"/>
      <c r="O492" s="112">
        <v>10096.08</v>
      </c>
      <c r="P492" s="90"/>
      <c r="Q492" s="113" t="s">
        <v>1</v>
      </c>
      <c r="R492" s="90"/>
    </row>
    <row r="493" spans="1:18" x14ac:dyDescent="0.45">
      <c r="A493" s="177" t="s">
        <v>1</v>
      </c>
      <c r="B493" s="90"/>
      <c r="C493" s="177" t="s">
        <v>513</v>
      </c>
      <c r="D493" s="90"/>
      <c r="E493" s="177" t="s">
        <v>514</v>
      </c>
      <c r="F493" s="90"/>
      <c r="G493" s="90"/>
      <c r="H493" s="90"/>
      <c r="I493" s="90"/>
      <c r="J493" s="90"/>
      <c r="K493" s="178">
        <v>155700</v>
      </c>
      <c r="L493" s="90"/>
      <c r="M493" s="178">
        <v>155700</v>
      </c>
      <c r="N493" s="90"/>
      <c r="O493" s="178">
        <v>70197.88</v>
      </c>
      <c r="P493" s="90"/>
      <c r="Q493" s="179">
        <v>45.09</v>
      </c>
      <c r="R493" s="90"/>
    </row>
    <row r="494" spans="1:18" x14ac:dyDescent="0.45">
      <c r="A494" s="180"/>
      <c r="B494" s="90"/>
      <c r="C494" s="180" t="s">
        <v>515</v>
      </c>
      <c r="D494" s="90"/>
      <c r="E494" s="180" t="s">
        <v>516</v>
      </c>
      <c r="F494" s="90"/>
      <c r="G494" s="90"/>
      <c r="H494" s="90"/>
      <c r="I494" s="90"/>
      <c r="J494" s="90"/>
      <c r="K494" s="181">
        <v>36900</v>
      </c>
      <c r="L494" s="90"/>
      <c r="M494" s="181">
        <v>36900</v>
      </c>
      <c r="N494" s="90"/>
      <c r="O494" s="181">
        <v>14406.63</v>
      </c>
      <c r="P494" s="90"/>
      <c r="Q494" s="182">
        <v>39.04</v>
      </c>
      <c r="R494" s="90"/>
    </row>
    <row r="495" spans="1:18" x14ac:dyDescent="0.45">
      <c r="A495" s="174" t="s">
        <v>1</v>
      </c>
      <c r="B495" s="90"/>
      <c r="C495" s="174" t="s">
        <v>173</v>
      </c>
      <c r="D495" s="90"/>
      <c r="E495" s="90"/>
      <c r="F495" s="90"/>
      <c r="G495" s="90"/>
      <c r="H495" s="90"/>
      <c r="I495" s="90"/>
      <c r="J495" s="90"/>
      <c r="K495" s="175">
        <v>36900</v>
      </c>
      <c r="L495" s="90"/>
      <c r="M495" s="175">
        <v>36900</v>
      </c>
      <c r="N495" s="90"/>
      <c r="O495" s="175">
        <v>14406.63</v>
      </c>
      <c r="P495" s="90"/>
      <c r="Q495" s="176">
        <v>39.04</v>
      </c>
      <c r="R495" s="90"/>
    </row>
    <row r="496" spans="1:18" x14ac:dyDescent="0.45">
      <c r="A496" s="174" t="s">
        <v>1</v>
      </c>
      <c r="B496" s="90"/>
      <c r="C496" s="174" t="s">
        <v>174</v>
      </c>
      <c r="D496" s="90"/>
      <c r="E496" s="90"/>
      <c r="F496" s="90"/>
      <c r="G496" s="90"/>
      <c r="H496" s="90"/>
      <c r="I496" s="90"/>
      <c r="J496" s="90"/>
      <c r="K496" s="175">
        <v>36900</v>
      </c>
      <c r="L496" s="90"/>
      <c r="M496" s="175">
        <v>36900</v>
      </c>
      <c r="N496" s="90"/>
      <c r="O496" s="175">
        <v>14406.63</v>
      </c>
      <c r="P496" s="90"/>
      <c r="Q496" s="176">
        <v>39.04</v>
      </c>
      <c r="R496" s="90"/>
    </row>
    <row r="497" spans="1:18" x14ac:dyDescent="0.45">
      <c r="A497" s="183" t="s">
        <v>1</v>
      </c>
      <c r="B497" s="90"/>
      <c r="C497" s="183" t="s">
        <v>295</v>
      </c>
      <c r="D497" s="90"/>
      <c r="E497" s="183" t="s">
        <v>296</v>
      </c>
      <c r="F497" s="90"/>
      <c r="G497" s="90"/>
      <c r="H497" s="90"/>
      <c r="I497" s="90"/>
      <c r="J497" s="90"/>
      <c r="K497" s="93">
        <v>36900</v>
      </c>
      <c r="L497" s="90"/>
      <c r="M497" s="93">
        <v>36900</v>
      </c>
      <c r="N497" s="90"/>
      <c r="O497" s="93">
        <v>14406.63</v>
      </c>
      <c r="P497" s="90"/>
      <c r="Q497" s="94">
        <v>39.04</v>
      </c>
      <c r="R497" s="90"/>
    </row>
    <row r="498" spans="1:18" x14ac:dyDescent="0.45">
      <c r="A498" s="128" t="s">
        <v>1</v>
      </c>
      <c r="B498" s="90"/>
      <c r="C498" s="128" t="s">
        <v>297</v>
      </c>
      <c r="D498" s="90"/>
      <c r="E498" s="128" t="s">
        <v>298</v>
      </c>
      <c r="F498" s="90"/>
      <c r="G498" s="90"/>
      <c r="H498" s="90"/>
      <c r="I498" s="90"/>
      <c r="J498" s="90"/>
      <c r="K498" s="112" t="s">
        <v>1</v>
      </c>
      <c r="L498" s="90"/>
      <c r="M498" s="112" t="s">
        <v>1</v>
      </c>
      <c r="N498" s="90"/>
      <c r="O498" s="112">
        <v>14406.63</v>
      </c>
      <c r="P498" s="90"/>
      <c r="Q498" s="113" t="s">
        <v>1</v>
      </c>
      <c r="R498" s="90"/>
    </row>
    <row r="499" spans="1:18" x14ac:dyDescent="0.45">
      <c r="A499" s="180"/>
      <c r="B499" s="90"/>
      <c r="C499" s="180" t="s">
        <v>517</v>
      </c>
      <c r="D499" s="90"/>
      <c r="E499" s="180" t="s">
        <v>518</v>
      </c>
      <c r="F499" s="90"/>
      <c r="G499" s="90"/>
      <c r="H499" s="90"/>
      <c r="I499" s="90"/>
      <c r="J499" s="90"/>
      <c r="K499" s="181">
        <v>10000</v>
      </c>
      <c r="L499" s="90"/>
      <c r="M499" s="181">
        <v>10000</v>
      </c>
      <c r="N499" s="90"/>
      <c r="O499" s="181">
        <v>1900</v>
      </c>
      <c r="P499" s="90"/>
      <c r="Q499" s="182">
        <v>19</v>
      </c>
      <c r="R499" s="90"/>
    </row>
    <row r="500" spans="1:18" x14ac:dyDescent="0.45">
      <c r="A500" s="174" t="s">
        <v>1</v>
      </c>
      <c r="B500" s="90"/>
      <c r="C500" s="174" t="s">
        <v>173</v>
      </c>
      <c r="D500" s="90"/>
      <c r="E500" s="90"/>
      <c r="F500" s="90"/>
      <c r="G500" s="90"/>
      <c r="H500" s="90"/>
      <c r="I500" s="90"/>
      <c r="J500" s="90"/>
      <c r="K500" s="175">
        <v>10000</v>
      </c>
      <c r="L500" s="90"/>
      <c r="M500" s="175">
        <v>10000</v>
      </c>
      <c r="N500" s="90"/>
      <c r="O500" s="175">
        <v>1900</v>
      </c>
      <c r="P500" s="90"/>
      <c r="Q500" s="176">
        <v>19</v>
      </c>
      <c r="R500" s="90"/>
    </row>
    <row r="501" spans="1:18" x14ac:dyDescent="0.45">
      <c r="A501" s="174" t="s">
        <v>1</v>
      </c>
      <c r="B501" s="90"/>
      <c r="C501" s="174" t="s">
        <v>174</v>
      </c>
      <c r="D501" s="90"/>
      <c r="E501" s="90"/>
      <c r="F501" s="90"/>
      <c r="G501" s="90"/>
      <c r="H501" s="90"/>
      <c r="I501" s="90"/>
      <c r="J501" s="90"/>
      <c r="K501" s="175">
        <v>10000</v>
      </c>
      <c r="L501" s="90"/>
      <c r="M501" s="175">
        <v>10000</v>
      </c>
      <c r="N501" s="90"/>
      <c r="O501" s="175">
        <v>1900</v>
      </c>
      <c r="P501" s="90"/>
      <c r="Q501" s="176">
        <v>19</v>
      </c>
      <c r="R501" s="90"/>
    </row>
    <row r="502" spans="1:18" x14ac:dyDescent="0.45">
      <c r="A502" s="183" t="s">
        <v>1</v>
      </c>
      <c r="B502" s="90"/>
      <c r="C502" s="183" t="s">
        <v>295</v>
      </c>
      <c r="D502" s="90"/>
      <c r="E502" s="183" t="s">
        <v>296</v>
      </c>
      <c r="F502" s="90"/>
      <c r="G502" s="90"/>
      <c r="H502" s="90"/>
      <c r="I502" s="90"/>
      <c r="J502" s="90"/>
      <c r="K502" s="93">
        <v>10000</v>
      </c>
      <c r="L502" s="90"/>
      <c r="M502" s="93">
        <v>10000</v>
      </c>
      <c r="N502" s="90"/>
      <c r="O502" s="93">
        <v>1900</v>
      </c>
      <c r="P502" s="90"/>
      <c r="Q502" s="94">
        <v>19</v>
      </c>
      <c r="R502" s="90"/>
    </row>
    <row r="503" spans="1:18" x14ac:dyDescent="0.45">
      <c r="A503" s="128" t="s">
        <v>1</v>
      </c>
      <c r="B503" s="90"/>
      <c r="C503" s="128" t="s">
        <v>519</v>
      </c>
      <c r="D503" s="90"/>
      <c r="E503" s="128" t="s">
        <v>520</v>
      </c>
      <c r="F503" s="90"/>
      <c r="G503" s="90"/>
      <c r="H503" s="90"/>
      <c r="I503" s="90"/>
      <c r="J503" s="90"/>
      <c r="K503" s="112" t="s">
        <v>1</v>
      </c>
      <c r="L503" s="90"/>
      <c r="M503" s="112" t="s">
        <v>1</v>
      </c>
      <c r="N503" s="90"/>
      <c r="O503" s="112">
        <v>1900</v>
      </c>
      <c r="P503" s="90"/>
      <c r="Q503" s="113" t="s">
        <v>1</v>
      </c>
      <c r="R503" s="90"/>
    </row>
    <row r="504" spans="1:18" x14ac:dyDescent="0.45">
      <c r="A504" s="180"/>
      <c r="B504" s="90"/>
      <c r="C504" s="180" t="s">
        <v>521</v>
      </c>
      <c r="D504" s="90"/>
      <c r="E504" s="180" t="s">
        <v>522</v>
      </c>
      <c r="F504" s="90"/>
      <c r="G504" s="90"/>
      <c r="H504" s="90"/>
      <c r="I504" s="90"/>
      <c r="J504" s="90"/>
      <c r="K504" s="181">
        <v>28000</v>
      </c>
      <c r="L504" s="90"/>
      <c r="M504" s="181">
        <v>28000</v>
      </c>
      <c r="N504" s="90"/>
      <c r="O504" s="181">
        <v>14500</v>
      </c>
      <c r="P504" s="90"/>
      <c r="Q504" s="182">
        <v>51.79</v>
      </c>
      <c r="R504" s="90"/>
    </row>
    <row r="505" spans="1:18" x14ac:dyDescent="0.45">
      <c r="A505" s="174" t="s">
        <v>1</v>
      </c>
      <c r="B505" s="90"/>
      <c r="C505" s="174" t="s">
        <v>173</v>
      </c>
      <c r="D505" s="90"/>
      <c r="E505" s="90"/>
      <c r="F505" s="90"/>
      <c r="G505" s="90"/>
      <c r="H505" s="90"/>
      <c r="I505" s="90"/>
      <c r="J505" s="90"/>
      <c r="K505" s="175">
        <v>28000</v>
      </c>
      <c r="L505" s="90"/>
      <c r="M505" s="175">
        <v>28000</v>
      </c>
      <c r="N505" s="90"/>
      <c r="O505" s="175">
        <v>14500</v>
      </c>
      <c r="P505" s="90"/>
      <c r="Q505" s="176">
        <v>51.79</v>
      </c>
      <c r="R505" s="90"/>
    </row>
    <row r="506" spans="1:18" x14ac:dyDescent="0.45">
      <c r="A506" s="174" t="s">
        <v>1</v>
      </c>
      <c r="B506" s="90"/>
      <c r="C506" s="174" t="s">
        <v>174</v>
      </c>
      <c r="D506" s="90"/>
      <c r="E506" s="90"/>
      <c r="F506" s="90"/>
      <c r="G506" s="90"/>
      <c r="H506" s="90"/>
      <c r="I506" s="90"/>
      <c r="J506" s="90"/>
      <c r="K506" s="175">
        <v>28000</v>
      </c>
      <c r="L506" s="90"/>
      <c r="M506" s="175">
        <v>28000</v>
      </c>
      <c r="N506" s="90"/>
      <c r="O506" s="175">
        <v>14500</v>
      </c>
      <c r="P506" s="90"/>
      <c r="Q506" s="176">
        <v>51.79</v>
      </c>
      <c r="R506" s="90"/>
    </row>
    <row r="507" spans="1:18" x14ac:dyDescent="0.45">
      <c r="A507" s="183" t="s">
        <v>1</v>
      </c>
      <c r="B507" s="90"/>
      <c r="C507" s="183" t="s">
        <v>295</v>
      </c>
      <c r="D507" s="90"/>
      <c r="E507" s="183" t="s">
        <v>296</v>
      </c>
      <c r="F507" s="90"/>
      <c r="G507" s="90"/>
      <c r="H507" s="90"/>
      <c r="I507" s="90"/>
      <c r="J507" s="90"/>
      <c r="K507" s="93">
        <v>28000</v>
      </c>
      <c r="L507" s="90"/>
      <c r="M507" s="93">
        <v>28000</v>
      </c>
      <c r="N507" s="90"/>
      <c r="O507" s="93">
        <v>14500</v>
      </c>
      <c r="P507" s="90"/>
      <c r="Q507" s="94">
        <v>51.79</v>
      </c>
      <c r="R507" s="90"/>
    </row>
    <row r="508" spans="1:18" x14ac:dyDescent="0.45">
      <c r="A508" s="128" t="s">
        <v>1</v>
      </c>
      <c r="B508" s="90"/>
      <c r="C508" s="128" t="s">
        <v>519</v>
      </c>
      <c r="D508" s="90"/>
      <c r="E508" s="128" t="s">
        <v>520</v>
      </c>
      <c r="F508" s="90"/>
      <c r="G508" s="90"/>
      <c r="H508" s="90"/>
      <c r="I508" s="90"/>
      <c r="J508" s="90"/>
      <c r="K508" s="112" t="s">
        <v>1</v>
      </c>
      <c r="L508" s="90"/>
      <c r="M508" s="112" t="s">
        <v>1</v>
      </c>
      <c r="N508" s="90"/>
      <c r="O508" s="112">
        <v>14500</v>
      </c>
      <c r="P508" s="90"/>
      <c r="Q508" s="113" t="s">
        <v>1</v>
      </c>
      <c r="R508" s="90"/>
    </row>
    <row r="509" spans="1:18" x14ac:dyDescent="0.45">
      <c r="A509" s="180"/>
      <c r="B509" s="90"/>
      <c r="C509" s="180" t="s">
        <v>523</v>
      </c>
      <c r="D509" s="90"/>
      <c r="E509" s="180" t="s">
        <v>524</v>
      </c>
      <c r="F509" s="90"/>
      <c r="G509" s="90"/>
      <c r="H509" s="90"/>
      <c r="I509" s="90"/>
      <c r="J509" s="90"/>
      <c r="K509" s="181">
        <v>1300</v>
      </c>
      <c r="L509" s="90"/>
      <c r="M509" s="181">
        <v>1300</v>
      </c>
      <c r="N509" s="90"/>
      <c r="O509" s="181">
        <v>0</v>
      </c>
      <c r="P509" s="90"/>
      <c r="Q509" s="182">
        <v>0</v>
      </c>
      <c r="R509" s="90"/>
    </row>
    <row r="510" spans="1:18" x14ac:dyDescent="0.45">
      <c r="A510" s="174" t="s">
        <v>1</v>
      </c>
      <c r="B510" s="90"/>
      <c r="C510" s="174" t="s">
        <v>184</v>
      </c>
      <c r="D510" s="90"/>
      <c r="E510" s="90"/>
      <c r="F510" s="90"/>
      <c r="G510" s="90"/>
      <c r="H510" s="90"/>
      <c r="I510" s="90"/>
      <c r="J510" s="90"/>
      <c r="K510" s="175">
        <v>1300</v>
      </c>
      <c r="L510" s="90"/>
      <c r="M510" s="175">
        <v>1300</v>
      </c>
      <c r="N510" s="90"/>
      <c r="O510" s="175">
        <v>0</v>
      </c>
      <c r="P510" s="90"/>
      <c r="Q510" s="176">
        <v>0</v>
      </c>
      <c r="R510" s="90"/>
    </row>
    <row r="511" spans="1:18" x14ac:dyDescent="0.45">
      <c r="A511" s="174" t="s">
        <v>1</v>
      </c>
      <c r="B511" s="90"/>
      <c r="C511" s="174" t="s">
        <v>185</v>
      </c>
      <c r="D511" s="90"/>
      <c r="E511" s="90"/>
      <c r="F511" s="90"/>
      <c r="G511" s="90"/>
      <c r="H511" s="90"/>
      <c r="I511" s="90"/>
      <c r="J511" s="90"/>
      <c r="K511" s="175">
        <v>1300</v>
      </c>
      <c r="L511" s="90"/>
      <c r="M511" s="175">
        <v>1300</v>
      </c>
      <c r="N511" s="90"/>
      <c r="O511" s="175">
        <v>0</v>
      </c>
      <c r="P511" s="90"/>
      <c r="Q511" s="176">
        <v>0</v>
      </c>
      <c r="R511" s="90"/>
    </row>
    <row r="512" spans="1:18" x14ac:dyDescent="0.45">
      <c r="A512" s="183" t="s">
        <v>1</v>
      </c>
      <c r="B512" s="90"/>
      <c r="C512" s="183" t="s">
        <v>369</v>
      </c>
      <c r="D512" s="90"/>
      <c r="E512" s="183" t="s">
        <v>370</v>
      </c>
      <c r="F512" s="90"/>
      <c r="G512" s="90"/>
      <c r="H512" s="90"/>
      <c r="I512" s="90"/>
      <c r="J512" s="90"/>
      <c r="K512" s="93">
        <v>1300</v>
      </c>
      <c r="L512" s="90"/>
      <c r="M512" s="93">
        <v>1300</v>
      </c>
      <c r="N512" s="90"/>
      <c r="O512" s="93">
        <v>0</v>
      </c>
      <c r="P512" s="90"/>
      <c r="Q512" s="94">
        <v>0</v>
      </c>
      <c r="R512" s="90"/>
    </row>
    <row r="513" spans="1:18" x14ac:dyDescent="0.45">
      <c r="A513" s="180"/>
      <c r="B513" s="90"/>
      <c r="C513" s="180" t="s">
        <v>525</v>
      </c>
      <c r="D513" s="90"/>
      <c r="E513" s="180" t="s">
        <v>526</v>
      </c>
      <c r="F513" s="90"/>
      <c r="G513" s="90"/>
      <c r="H513" s="90"/>
      <c r="I513" s="90"/>
      <c r="J513" s="90"/>
      <c r="K513" s="181">
        <v>77000</v>
      </c>
      <c r="L513" s="90"/>
      <c r="M513" s="181">
        <v>77000</v>
      </c>
      <c r="N513" s="90"/>
      <c r="O513" s="181">
        <v>39391.25</v>
      </c>
      <c r="P513" s="90"/>
      <c r="Q513" s="182">
        <v>51.16</v>
      </c>
      <c r="R513" s="90"/>
    </row>
    <row r="514" spans="1:18" x14ac:dyDescent="0.45">
      <c r="A514" s="174" t="s">
        <v>1</v>
      </c>
      <c r="B514" s="90"/>
      <c r="C514" s="174" t="s">
        <v>173</v>
      </c>
      <c r="D514" s="90"/>
      <c r="E514" s="90"/>
      <c r="F514" s="90"/>
      <c r="G514" s="90"/>
      <c r="H514" s="90"/>
      <c r="I514" s="90"/>
      <c r="J514" s="90"/>
      <c r="K514" s="175">
        <v>77000</v>
      </c>
      <c r="L514" s="90"/>
      <c r="M514" s="175">
        <v>77000</v>
      </c>
      <c r="N514" s="90"/>
      <c r="O514" s="175">
        <v>39391.25</v>
      </c>
      <c r="P514" s="90"/>
      <c r="Q514" s="176">
        <v>51.16</v>
      </c>
      <c r="R514" s="90"/>
    </row>
    <row r="515" spans="1:18" x14ac:dyDescent="0.45">
      <c r="A515" s="174" t="s">
        <v>1</v>
      </c>
      <c r="B515" s="90"/>
      <c r="C515" s="174" t="s">
        <v>174</v>
      </c>
      <c r="D515" s="90"/>
      <c r="E515" s="90"/>
      <c r="F515" s="90"/>
      <c r="G515" s="90"/>
      <c r="H515" s="90"/>
      <c r="I515" s="90"/>
      <c r="J515" s="90"/>
      <c r="K515" s="175">
        <v>77000</v>
      </c>
      <c r="L515" s="90"/>
      <c r="M515" s="175">
        <v>77000</v>
      </c>
      <c r="N515" s="90"/>
      <c r="O515" s="175">
        <v>39391.25</v>
      </c>
      <c r="P515" s="90"/>
      <c r="Q515" s="176">
        <v>51.16</v>
      </c>
      <c r="R515" s="90"/>
    </row>
    <row r="516" spans="1:18" x14ac:dyDescent="0.45">
      <c r="A516" s="183" t="s">
        <v>1</v>
      </c>
      <c r="B516" s="90"/>
      <c r="C516" s="183" t="s">
        <v>295</v>
      </c>
      <c r="D516" s="90"/>
      <c r="E516" s="183" t="s">
        <v>296</v>
      </c>
      <c r="F516" s="90"/>
      <c r="G516" s="90"/>
      <c r="H516" s="90"/>
      <c r="I516" s="90"/>
      <c r="J516" s="90"/>
      <c r="K516" s="93">
        <v>77000</v>
      </c>
      <c r="L516" s="90"/>
      <c r="M516" s="93">
        <v>77000</v>
      </c>
      <c r="N516" s="90"/>
      <c r="O516" s="93">
        <v>39391.25</v>
      </c>
      <c r="P516" s="90"/>
      <c r="Q516" s="94">
        <v>51.16</v>
      </c>
      <c r="R516" s="90"/>
    </row>
    <row r="517" spans="1:18" x14ac:dyDescent="0.45">
      <c r="A517" s="128" t="s">
        <v>1</v>
      </c>
      <c r="B517" s="90"/>
      <c r="C517" s="128" t="s">
        <v>297</v>
      </c>
      <c r="D517" s="90"/>
      <c r="E517" s="128" t="s">
        <v>298</v>
      </c>
      <c r="F517" s="90"/>
      <c r="G517" s="90"/>
      <c r="H517" s="90"/>
      <c r="I517" s="90"/>
      <c r="J517" s="90"/>
      <c r="K517" s="112" t="s">
        <v>1</v>
      </c>
      <c r="L517" s="90"/>
      <c r="M517" s="112" t="s">
        <v>1</v>
      </c>
      <c r="N517" s="90"/>
      <c r="O517" s="112">
        <v>39391.25</v>
      </c>
      <c r="P517" s="90"/>
      <c r="Q517" s="113" t="s">
        <v>1</v>
      </c>
      <c r="R517" s="90"/>
    </row>
    <row r="518" spans="1:18" x14ac:dyDescent="0.45">
      <c r="A518" s="180"/>
      <c r="B518" s="90"/>
      <c r="C518" s="180" t="s">
        <v>527</v>
      </c>
      <c r="D518" s="90"/>
      <c r="E518" s="180" t="s">
        <v>528</v>
      </c>
      <c r="F518" s="90"/>
      <c r="G518" s="90"/>
      <c r="H518" s="90"/>
      <c r="I518" s="90"/>
      <c r="J518" s="90"/>
      <c r="K518" s="181">
        <v>2500</v>
      </c>
      <c r="L518" s="90"/>
      <c r="M518" s="181">
        <v>2500</v>
      </c>
      <c r="N518" s="90"/>
      <c r="O518" s="181">
        <v>0</v>
      </c>
      <c r="P518" s="90"/>
      <c r="Q518" s="182">
        <v>0</v>
      </c>
      <c r="R518" s="90"/>
    </row>
    <row r="519" spans="1:18" x14ac:dyDescent="0.45">
      <c r="A519" s="174" t="s">
        <v>1</v>
      </c>
      <c r="B519" s="90"/>
      <c r="C519" s="174" t="s">
        <v>173</v>
      </c>
      <c r="D519" s="90"/>
      <c r="E519" s="90"/>
      <c r="F519" s="90"/>
      <c r="G519" s="90"/>
      <c r="H519" s="90"/>
      <c r="I519" s="90"/>
      <c r="J519" s="90"/>
      <c r="K519" s="175">
        <v>2500</v>
      </c>
      <c r="L519" s="90"/>
      <c r="M519" s="175">
        <v>2500</v>
      </c>
      <c r="N519" s="90"/>
      <c r="O519" s="175">
        <v>0</v>
      </c>
      <c r="P519" s="90"/>
      <c r="Q519" s="176">
        <v>0</v>
      </c>
      <c r="R519" s="90"/>
    </row>
    <row r="520" spans="1:18" x14ac:dyDescent="0.45">
      <c r="A520" s="174" t="s">
        <v>1</v>
      </c>
      <c r="B520" s="90"/>
      <c r="C520" s="174" t="s">
        <v>174</v>
      </c>
      <c r="D520" s="90"/>
      <c r="E520" s="90"/>
      <c r="F520" s="90"/>
      <c r="G520" s="90"/>
      <c r="H520" s="90"/>
      <c r="I520" s="90"/>
      <c r="J520" s="90"/>
      <c r="K520" s="175">
        <v>2500</v>
      </c>
      <c r="L520" s="90"/>
      <c r="M520" s="175">
        <v>2500</v>
      </c>
      <c r="N520" s="90"/>
      <c r="O520" s="175">
        <v>0</v>
      </c>
      <c r="P520" s="90"/>
      <c r="Q520" s="176">
        <v>0</v>
      </c>
      <c r="R520" s="90"/>
    </row>
    <row r="521" spans="1:18" x14ac:dyDescent="0.45">
      <c r="A521" s="183" t="s">
        <v>1</v>
      </c>
      <c r="B521" s="90"/>
      <c r="C521" s="183" t="s">
        <v>295</v>
      </c>
      <c r="D521" s="90"/>
      <c r="E521" s="183" t="s">
        <v>296</v>
      </c>
      <c r="F521" s="90"/>
      <c r="G521" s="90"/>
      <c r="H521" s="90"/>
      <c r="I521" s="90"/>
      <c r="J521" s="90"/>
      <c r="K521" s="93">
        <v>2500</v>
      </c>
      <c r="L521" s="90"/>
      <c r="M521" s="93">
        <v>2500</v>
      </c>
      <c r="N521" s="90"/>
      <c r="O521" s="93">
        <v>0</v>
      </c>
      <c r="P521" s="90"/>
      <c r="Q521" s="94">
        <v>0</v>
      </c>
      <c r="R521" s="90"/>
    </row>
    <row r="522" spans="1:18" x14ac:dyDescent="0.45">
      <c r="A522" s="177" t="s">
        <v>1</v>
      </c>
      <c r="B522" s="90"/>
      <c r="C522" s="177" t="s">
        <v>529</v>
      </c>
      <c r="D522" s="90"/>
      <c r="E522" s="177" t="s">
        <v>530</v>
      </c>
      <c r="F522" s="90"/>
      <c r="G522" s="90"/>
      <c r="H522" s="90"/>
      <c r="I522" s="90"/>
      <c r="J522" s="90"/>
      <c r="K522" s="178">
        <v>80958.91</v>
      </c>
      <c r="L522" s="90"/>
      <c r="M522" s="178">
        <v>80958.91</v>
      </c>
      <c r="N522" s="90"/>
      <c r="O522" s="178">
        <v>54911.67</v>
      </c>
      <c r="P522" s="90"/>
      <c r="Q522" s="179">
        <v>67.83</v>
      </c>
      <c r="R522" s="90"/>
    </row>
    <row r="523" spans="1:18" x14ac:dyDescent="0.45">
      <c r="A523" s="180"/>
      <c r="B523" s="90"/>
      <c r="C523" s="180" t="s">
        <v>531</v>
      </c>
      <c r="D523" s="90"/>
      <c r="E523" s="180" t="s">
        <v>532</v>
      </c>
      <c r="F523" s="90"/>
      <c r="G523" s="90"/>
      <c r="H523" s="90"/>
      <c r="I523" s="90"/>
      <c r="J523" s="90"/>
      <c r="K523" s="181">
        <v>80958.91</v>
      </c>
      <c r="L523" s="90"/>
      <c r="M523" s="181">
        <v>80958.91</v>
      </c>
      <c r="N523" s="90"/>
      <c r="O523" s="181">
        <v>54911.67</v>
      </c>
      <c r="P523" s="90"/>
      <c r="Q523" s="182">
        <v>67.83</v>
      </c>
      <c r="R523" s="90"/>
    </row>
    <row r="524" spans="1:18" x14ac:dyDescent="0.45">
      <c r="A524" s="174" t="s">
        <v>1</v>
      </c>
      <c r="B524" s="90"/>
      <c r="C524" s="174" t="s">
        <v>173</v>
      </c>
      <c r="D524" s="90"/>
      <c r="E524" s="90"/>
      <c r="F524" s="90"/>
      <c r="G524" s="90"/>
      <c r="H524" s="90"/>
      <c r="I524" s="90"/>
      <c r="J524" s="90"/>
      <c r="K524" s="175">
        <v>80958.91</v>
      </c>
      <c r="L524" s="90"/>
      <c r="M524" s="175">
        <v>80958.91</v>
      </c>
      <c r="N524" s="90"/>
      <c r="O524" s="175">
        <v>54911.67</v>
      </c>
      <c r="P524" s="90"/>
      <c r="Q524" s="176">
        <v>67.83</v>
      </c>
      <c r="R524" s="90"/>
    </row>
    <row r="525" spans="1:18" x14ac:dyDescent="0.45">
      <c r="A525" s="174" t="s">
        <v>1</v>
      </c>
      <c r="B525" s="90"/>
      <c r="C525" s="174" t="s">
        <v>174</v>
      </c>
      <c r="D525" s="90"/>
      <c r="E525" s="90"/>
      <c r="F525" s="90"/>
      <c r="G525" s="90"/>
      <c r="H525" s="90"/>
      <c r="I525" s="90"/>
      <c r="J525" s="90"/>
      <c r="K525" s="175">
        <v>80958.91</v>
      </c>
      <c r="L525" s="90"/>
      <c r="M525" s="175">
        <v>80958.91</v>
      </c>
      <c r="N525" s="90"/>
      <c r="O525" s="175">
        <v>54911.67</v>
      </c>
      <c r="P525" s="90"/>
      <c r="Q525" s="176">
        <v>67.83</v>
      </c>
      <c r="R525" s="90"/>
    </row>
    <row r="526" spans="1:18" x14ac:dyDescent="0.45">
      <c r="A526" s="183" t="s">
        <v>1</v>
      </c>
      <c r="B526" s="90"/>
      <c r="C526" s="183" t="s">
        <v>295</v>
      </c>
      <c r="D526" s="90"/>
      <c r="E526" s="183" t="s">
        <v>296</v>
      </c>
      <c r="F526" s="90"/>
      <c r="G526" s="90"/>
      <c r="H526" s="90"/>
      <c r="I526" s="90"/>
      <c r="J526" s="90"/>
      <c r="K526" s="93">
        <v>80958.91</v>
      </c>
      <c r="L526" s="90"/>
      <c r="M526" s="93">
        <v>80958.91</v>
      </c>
      <c r="N526" s="90"/>
      <c r="O526" s="93">
        <v>54911.67</v>
      </c>
      <c r="P526" s="90"/>
      <c r="Q526" s="94">
        <v>67.83</v>
      </c>
      <c r="R526" s="90"/>
    </row>
    <row r="527" spans="1:18" x14ac:dyDescent="0.45">
      <c r="A527" s="128" t="s">
        <v>1</v>
      </c>
      <c r="B527" s="90"/>
      <c r="C527" s="128" t="s">
        <v>297</v>
      </c>
      <c r="D527" s="90"/>
      <c r="E527" s="128" t="s">
        <v>298</v>
      </c>
      <c r="F527" s="90"/>
      <c r="G527" s="90"/>
      <c r="H527" s="90"/>
      <c r="I527" s="90"/>
      <c r="J527" s="90"/>
      <c r="K527" s="112" t="s">
        <v>1</v>
      </c>
      <c r="L527" s="90"/>
      <c r="M527" s="112" t="s">
        <v>1</v>
      </c>
      <c r="N527" s="90"/>
      <c r="O527" s="112">
        <v>54911.67</v>
      </c>
      <c r="P527" s="90"/>
      <c r="Q527" s="113" t="s">
        <v>1</v>
      </c>
      <c r="R527" s="90"/>
    </row>
    <row r="528" spans="1:18" x14ac:dyDescent="0.45">
      <c r="A528" s="177" t="s">
        <v>1</v>
      </c>
      <c r="B528" s="90"/>
      <c r="C528" s="177" t="s">
        <v>533</v>
      </c>
      <c r="D528" s="90"/>
      <c r="E528" s="177" t="s">
        <v>534</v>
      </c>
      <c r="F528" s="90"/>
      <c r="G528" s="90"/>
      <c r="H528" s="90"/>
      <c r="I528" s="90"/>
      <c r="J528" s="90"/>
      <c r="K528" s="178">
        <v>1000</v>
      </c>
      <c r="L528" s="90"/>
      <c r="M528" s="178">
        <v>1000</v>
      </c>
      <c r="N528" s="90"/>
      <c r="O528" s="178">
        <v>0</v>
      </c>
      <c r="P528" s="90"/>
      <c r="Q528" s="179">
        <v>0</v>
      </c>
      <c r="R528" s="90"/>
    </row>
    <row r="529" spans="1:18" x14ac:dyDescent="0.45">
      <c r="A529" s="180"/>
      <c r="B529" s="90"/>
      <c r="C529" s="180" t="s">
        <v>535</v>
      </c>
      <c r="D529" s="90"/>
      <c r="E529" s="180" t="s">
        <v>536</v>
      </c>
      <c r="F529" s="90"/>
      <c r="G529" s="90"/>
      <c r="H529" s="90"/>
      <c r="I529" s="90"/>
      <c r="J529" s="90"/>
      <c r="K529" s="181">
        <v>1000</v>
      </c>
      <c r="L529" s="90"/>
      <c r="M529" s="181">
        <v>1000</v>
      </c>
      <c r="N529" s="90"/>
      <c r="O529" s="181">
        <v>0</v>
      </c>
      <c r="P529" s="90"/>
      <c r="Q529" s="182">
        <v>0</v>
      </c>
      <c r="R529" s="90"/>
    </row>
    <row r="530" spans="1:18" x14ac:dyDescent="0.45">
      <c r="A530" s="174" t="s">
        <v>1</v>
      </c>
      <c r="B530" s="90"/>
      <c r="C530" s="174" t="s">
        <v>173</v>
      </c>
      <c r="D530" s="90"/>
      <c r="E530" s="90"/>
      <c r="F530" s="90"/>
      <c r="G530" s="90"/>
      <c r="H530" s="90"/>
      <c r="I530" s="90"/>
      <c r="J530" s="90"/>
      <c r="K530" s="175">
        <v>1000</v>
      </c>
      <c r="L530" s="90"/>
      <c r="M530" s="175">
        <v>1000</v>
      </c>
      <c r="N530" s="90"/>
      <c r="O530" s="175">
        <v>0</v>
      </c>
      <c r="P530" s="90"/>
      <c r="Q530" s="176">
        <v>0</v>
      </c>
      <c r="R530" s="90"/>
    </row>
    <row r="531" spans="1:18" x14ac:dyDescent="0.45">
      <c r="A531" s="174" t="s">
        <v>1</v>
      </c>
      <c r="B531" s="90"/>
      <c r="C531" s="174" t="s">
        <v>174</v>
      </c>
      <c r="D531" s="90"/>
      <c r="E531" s="90"/>
      <c r="F531" s="90"/>
      <c r="G531" s="90"/>
      <c r="H531" s="90"/>
      <c r="I531" s="90"/>
      <c r="J531" s="90"/>
      <c r="K531" s="175">
        <v>1000</v>
      </c>
      <c r="L531" s="90"/>
      <c r="M531" s="175">
        <v>1000</v>
      </c>
      <c r="N531" s="90"/>
      <c r="O531" s="175">
        <v>0</v>
      </c>
      <c r="P531" s="90"/>
      <c r="Q531" s="176">
        <v>0</v>
      </c>
      <c r="R531" s="90"/>
    </row>
    <row r="532" spans="1:18" x14ac:dyDescent="0.45">
      <c r="A532" s="183" t="s">
        <v>1</v>
      </c>
      <c r="B532" s="90"/>
      <c r="C532" s="183" t="s">
        <v>295</v>
      </c>
      <c r="D532" s="90"/>
      <c r="E532" s="183" t="s">
        <v>296</v>
      </c>
      <c r="F532" s="90"/>
      <c r="G532" s="90"/>
      <c r="H532" s="90"/>
      <c r="I532" s="90"/>
      <c r="J532" s="90"/>
      <c r="K532" s="93">
        <v>1000</v>
      </c>
      <c r="L532" s="90"/>
      <c r="M532" s="93">
        <v>1000</v>
      </c>
      <c r="N532" s="90"/>
      <c r="O532" s="93">
        <v>0</v>
      </c>
      <c r="P532" s="90"/>
      <c r="Q532" s="94">
        <v>0</v>
      </c>
      <c r="R532" s="90"/>
    </row>
    <row r="533" spans="1:18" x14ac:dyDescent="0.45">
      <c r="A533" s="177" t="s">
        <v>1</v>
      </c>
      <c r="B533" s="90"/>
      <c r="C533" s="177" t="s">
        <v>537</v>
      </c>
      <c r="D533" s="90"/>
      <c r="E533" s="177" t="s">
        <v>538</v>
      </c>
      <c r="F533" s="90"/>
      <c r="G533" s="90"/>
      <c r="H533" s="90"/>
      <c r="I533" s="90"/>
      <c r="J533" s="90"/>
      <c r="K533" s="178">
        <v>107801.09</v>
      </c>
      <c r="L533" s="90"/>
      <c r="M533" s="178">
        <v>107801.09</v>
      </c>
      <c r="N533" s="90"/>
      <c r="O533" s="178">
        <v>77983.320000000007</v>
      </c>
      <c r="P533" s="90"/>
      <c r="Q533" s="179">
        <v>72.34</v>
      </c>
      <c r="R533" s="90"/>
    </row>
    <row r="534" spans="1:18" x14ac:dyDescent="0.45">
      <c r="A534" s="180"/>
      <c r="B534" s="90"/>
      <c r="C534" s="180" t="s">
        <v>539</v>
      </c>
      <c r="D534" s="90"/>
      <c r="E534" s="180" t="s">
        <v>540</v>
      </c>
      <c r="F534" s="90"/>
      <c r="G534" s="90"/>
      <c r="H534" s="90"/>
      <c r="I534" s="90"/>
      <c r="J534" s="90"/>
      <c r="K534" s="181">
        <v>107801.09</v>
      </c>
      <c r="L534" s="90"/>
      <c r="M534" s="181">
        <v>107801.09</v>
      </c>
      <c r="N534" s="90"/>
      <c r="O534" s="181">
        <v>77983.320000000007</v>
      </c>
      <c r="P534" s="90"/>
      <c r="Q534" s="182">
        <v>72.34</v>
      </c>
      <c r="R534" s="90"/>
    </row>
    <row r="535" spans="1:18" x14ac:dyDescent="0.45">
      <c r="A535" s="174" t="s">
        <v>1</v>
      </c>
      <c r="B535" s="90"/>
      <c r="C535" s="174" t="s">
        <v>173</v>
      </c>
      <c r="D535" s="90"/>
      <c r="E535" s="90"/>
      <c r="F535" s="90"/>
      <c r="G535" s="90"/>
      <c r="H535" s="90"/>
      <c r="I535" s="90"/>
      <c r="J535" s="90"/>
      <c r="K535" s="175">
        <v>107801.09</v>
      </c>
      <c r="L535" s="90"/>
      <c r="M535" s="175">
        <v>107801.09</v>
      </c>
      <c r="N535" s="90"/>
      <c r="O535" s="175">
        <v>77983.320000000007</v>
      </c>
      <c r="P535" s="90"/>
      <c r="Q535" s="176">
        <v>72.34</v>
      </c>
      <c r="R535" s="90"/>
    </row>
    <row r="536" spans="1:18" x14ac:dyDescent="0.45">
      <c r="A536" s="174" t="s">
        <v>1</v>
      </c>
      <c r="B536" s="90"/>
      <c r="C536" s="174" t="s">
        <v>174</v>
      </c>
      <c r="D536" s="90"/>
      <c r="E536" s="90"/>
      <c r="F536" s="90"/>
      <c r="G536" s="90"/>
      <c r="H536" s="90"/>
      <c r="I536" s="90"/>
      <c r="J536" s="90"/>
      <c r="K536" s="175">
        <v>107801.09</v>
      </c>
      <c r="L536" s="90"/>
      <c r="M536" s="175">
        <v>107801.09</v>
      </c>
      <c r="N536" s="90"/>
      <c r="O536" s="175">
        <v>77983.320000000007</v>
      </c>
      <c r="P536" s="90"/>
      <c r="Q536" s="176">
        <v>72.34</v>
      </c>
      <c r="R536" s="90"/>
    </row>
    <row r="537" spans="1:18" x14ac:dyDescent="0.45">
      <c r="A537" s="183" t="s">
        <v>1</v>
      </c>
      <c r="B537" s="90"/>
      <c r="C537" s="183" t="s">
        <v>295</v>
      </c>
      <c r="D537" s="90"/>
      <c r="E537" s="183" t="s">
        <v>296</v>
      </c>
      <c r="F537" s="90"/>
      <c r="G537" s="90"/>
      <c r="H537" s="90"/>
      <c r="I537" s="90"/>
      <c r="J537" s="90"/>
      <c r="K537" s="93">
        <v>107801.09</v>
      </c>
      <c r="L537" s="90"/>
      <c r="M537" s="93">
        <v>107801.09</v>
      </c>
      <c r="N537" s="90"/>
      <c r="O537" s="93">
        <v>77983.320000000007</v>
      </c>
      <c r="P537" s="90"/>
      <c r="Q537" s="94">
        <v>72.34</v>
      </c>
      <c r="R537" s="90"/>
    </row>
    <row r="538" spans="1:18" x14ac:dyDescent="0.45">
      <c r="A538" s="128" t="s">
        <v>1</v>
      </c>
      <c r="B538" s="90"/>
      <c r="C538" s="128" t="s">
        <v>297</v>
      </c>
      <c r="D538" s="90"/>
      <c r="E538" s="128" t="s">
        <v>298</v>
      </c>
      <c r="F538" s="90"/>
      <c r="G538" s="90"/>
      <c r="H538" s="90"/>
      <c r="I538" s="90"/>
      <c r="J538" s="90"/>
      <c r="K538" s="112" t="s">
        <v>1</v>
      </c>
      <c r="L538" s="90"/>
      <c r="M538" s="112" t="s">
        <v>1</v>
      </c>
      <c r="N538" s="90"/>
      <c r="O538" s="112">
        <v>77983.320000000007</v>
      </c>
      <c r="P538" s="90"/>
      <c r="Q538" s="113" t="s">
        <v>1</v>
      </c>
      <c r="R538" s="90"/>
    </row>
    <row r="539" spans="1:18" x14ac:dyDescent="0.45">
      <c r="A539" s="177" t="s">
        <v>1</v>
      </c>
      <c r="B539" s="90"/>
      <c r="C539" s="177" t="s">
        <v>541</v>
      </c>
      <c r="D539" s="90"/>
      <c r="E539" s="177" t="s">
        <v>542</v>
      </c>
      <c r="F539" s="90"/>
      <c r="G539" s="90"/>
      <c r="H539" s="90"/>
      <c r="I539" s="90"/>
      <c r="J539" s="90"/>
      <c r="K539" s="178">
        <v>129000</v>
      </c>
      <c r="L539" s="90"/>
      <c r="M539" s="178">
        <v>159000</v>
      </c>
      <c r="N539" s="90"/>
      <c r="O539" s="178">
        <v>56867.22</v>
      </c>
      <c r="P539" s="90"/>
      <c r="Q539" s="179">
        <v>35.770000000000003</v>
      </c>
      <c r="R539" s="90"/>
    </row>
    <row r="540" spans="1:18" x14ac:dyDescent="0.45">
      <c r="A540" s="180"/>
      <c r="B540" s="90"/>
      <c r="C540" s="180" t="s">
        <v>543</v>
      </c>
      <c r="D540" s="90"/>
      <c r="E540" s="180" t="s">
        <v>544</v>
      </c>
      <c r="F540" s="90"/>
      <c r="G540" s="90"/>
      <c r="H540" s="90"/>
      <c r="I540" s="90"/>
      <c r="J540" s="90"/>
      <c r="K540" s="181">
        <v>129000</v>
      </c>
      <c r="L540" s="90"/>
      <c r="M540" s="181">
        <v>159000</v>
      </c>
      <c r="N540" s="90"/>
      <c r="O540" s="181">
        <v>56867.22</v>
      </c>
      <c r="P540" s="90"/>
      <c r="Q540" s="182">
        <v>35.770000000000003</v>
      </c>
      <c r="R540" s="90"/>
    </row>
    <row r="541" spans="1:18" x14ac:dyDescent="0.45">
      <c r="A541" s="174" t="s">
        <v>1</v>
      </c>
      <c r="B541" s="90"/>
      <c r="C541" s="174" t="s">
        <v>173</v>
      </c>
      <c r="D541" s="90"/>
      <c r="E541" s="90"/>
      <c r="F541" s="90"/>
      <c r="G541" s="90"/>
      <c r="H541" s="90"/>
      <c r="I541" s="90"/>
      <c r="J541" s="90"/>
      <c r="K541" s="175">
        <v>129000</v>
      </c>
      <c r="L541" s="90"/>
      <c r="M541" s="175">
        <v>136500</v>
      </c>
      <c r="N541" s="90"/>
      <c r="O541" s="175">
        <v>56867.22</v>
      </c>
      <c r="P541" s="90"/>
      <c r="Q541" s="176">
        <v>41.66</v>
      </c>
      <c r="R541" s="90"/>
    </row>
    <row r="542" spans="1:18" x14ac:dyDescent="0.45">
      <c r="A542" s="174" t="s">
        <v>1</v>
      </c>
      <c r="B542" s="90"/>
      <c r="C542" s="174" t="s">
        <v>174</v>
      </c>
      <c r="D542" s="90"/>
      <c r="E542" s="90"/>
      <c r="F542" s="90"/>
      <c r="G542" s="90"/>
      <c r="H542" s="90"/>
      <c r="I542" s="90"/>
      <c r="J542" s="90"/>
      <c r="K542" s="175">
        <v>129000</v>
      </c>
      <c r="L542" s="90"/>
      <c r="M542" s="175">
        <v>136500</v>
      </c>
      <c r="N542" s="90"/>
      <c r="O542" s="175">
        <v>56867.22</v>
      </c>
      <c r="P542" s="90"/>
      <c r="Q542" s="176">
        <v>41.66</v>
      </c>
      <c r="R542" s="90"/>
    </row>
    <row r="543" spans="1:18" x14ac:dyDescent="0.45">
      <c r="A543" s="183" t="s">
        <v>1</v>
      </c>
      <c r="B543" s="90"/>
      <c r="C543" s="183" t="s">
        <v>289</v>
      </c>
      <c r="D543" s="90"/>
      <c r="E543" s="183" t="s">
        <v>290</v>
      </c>
      <c r="F543" s="90"/>
      <c r="G543" s="90"/>
      <c r="H543" s="90"/>
      <c r="I543" s="90"/>
      <c r="J543" s="90"/>
      <c r="K543" s="93">
        <v>42500</v>
      </c>
      <c r="L543" s="90"/>
      <c r="M543" s="93">
        <v>42500</v>
      </c>
      <c r="N543" s="90"/>
      <c r="O543" s="93">
        <v>8937.4</v>
      </c>
      <c r="P543" s="90"/>
      <c r="Q543" s="94">
        <v>21.03</v>
      </c>
      <c r="R543" s="90"/>
    </row>
    <row r="544" spans="1:18" x14ac:dyDescent="0.45">
      <c r="A544" s="128" t="s">
        <v>1</v>
      </c>
      <c r="B544" s="90"/>
      <c r="C544" s="128" t="s">
        <v>329</v>
      </c>
      <c r="D544" s="90"/>
      <c r="E544" s="128" t="s">
        <v>330</v>
      </c>
      <c r="F544" s="90"/>
      <c r="G544" s="90"/>
      <c r="H544" s="90"/>
      <c r="I544" s="90"/>
      <c r="J544" s="90"/>
      <c r="K544" s="112" t="s">
        <v>1</v>
      </c>
      <c r="L544" s="90"/>
      <c r="M544" s="112" t="s">
        <v>1</v>
      </c>
      <c r="N544" s="90"/>
      <c r="O544" s="112">
        <v>672.4</v>
      </c>
      <c r="P544" s="90"/>
      <c r="Q544" s="113" t="s">
        <v>1</v>
      </c>
      <c r="R544" s="90"/>
    </row>
    <row r="545" spans="1:18" x14ac:dyDescent="0.45">
      <c r="A545" s="128" t="s">
        <v>1</v>
      </c>
      <c r="B545" s="90"/>
      <c r="C545" s="128" t="s">
        <v>333</v>
      </c>
      <c r="D545" s="90"/>
      <c r="E545" s="128" t="s">
        <v>334</v>
      </c>
      <c r="F545" s="90"/>
      <c r="G545" s="90"/>
      <c r="H545" s="90"/>
      <c r="I545" s="90"/>
      <c r="J545" s="90"/>
      <c r="K545" s="112" t="s">
        <v>1</v>
      </c>
      <c r="L545" s="90"/>
      <c r="M545" s="112" t="s">
        <v>1</v>
      </c>
      <c r="N545" s="90"/>
      <c r="O545" s="112">
        <v>8265</v>
      </c>
      <c r="P545" s="90"/>
      <c r="Q545" s="113" t="s">
        <v>1</v>
      </c>
      <c r="R545" s="90"/>
    </row>
    <row r="546" spans="1:18" x14ac:dyDescent="0.45">
      <c r="A546" s="183" t="s">
        <v>1</v>
      </c>
      <c r="B546" s="90"/>
      <c r="C546" s="183" t="s">
        <v>393</v>
      </c>
      <c r="D546" s="90"/>
      <c r="E546" s="183" t="s">
        <v>394</v>
      </c>
      <c r="F546" s="90"/>
      <c r="G546" s="90"/>
      <c r="H546" s="90"/>
      <c r="I546" s="90"/>
      <c r="J546" s="90"/>
      <c r="K546" s="93">
        <v>3000</v>
      </c>
      <c r="L546" s="90"/>
      <c r="M546" s="93">
        <v>3000</v>
      </c>
      <c r="N546" s="90"/>
      <c r="O546" s="93">
        <v>3000</v>
      </c>
      <c r="P546" s="90"/>
      <c r="Q546" s="94">
        <v>100</v>
      </c>
      <c r="R546" s="90"/>
    </row>
    <row r="547" spans="1:18" x14ac:dyDescent="0.45">
      <c r="A547" s="128" t="s">
        <v>1</v>
      </c>
      <c r="B547" s="90"/>
      <c r="C547" s="128" t="s">
        <v>545</v>
      </c>
      <c r="D547" s="90"/>
      <c r="E547" s="128" t="s">
        <v>546</v>
      </c>
      <c r="F547" s="90"/>
      <c r="G547" s="90"/>
      <c r="H547" s="90"/>
      <c r="I547" s="90"/>
      <c r="J547" s="90"/>
      <c r="K547" s="112" t="s">
        <v>1</v>
      </c>
      <c r="L547" s="90"/>
      <c r="M547" s="112" t="s">
        <v>1</v>
      </c>
      <c r="N547" s="90"/>
      <c r="O547" s="112">
        <v>3000</v>
      </c>
      <c r="P547" s="90"/>
      <c r="Q547" s="113" t="s">
        <v>1</v>
      </c>
      <c r="R547" s="90"/>
    </row>
    <row r="548" spans="1:18" x14ac:dyDescent="0.45">
      <c r="A548" s="183" t="s">
        <v>1</v>
      </c>
      <c r="B548" s="90"/>
      <c r="C548" s="183" t="s">
        <v>295</v>
      </c>
      <c r="D548" s="90"/>
      <c r="E548" s="183" t="s">
        <v>296</v>
      </c>
      <c r="F548" s="90"/>
      <c r="G548" s="90"/>
      <c r="H548" s="90"/>
      <c r="I548" s="90"/>
      <c r="J548" s="90"/>
      <c r="K548" s="93">
        <v>83500</v>
      </c>
      <c r="L548" s="90"/>
      <c r="M548" s="93">
        <v>91000</v>
      </c>
      <c r="N548" s="90"/>
      <c r="O548" s="93">
        <v>44929.82</v>
      </c>
      <c r="P548" s="90"/>
      <c r="Q548" s="94">
        <v>49.37</v>
      </c>
      <c r="R548" s="90"/>
    </row>
    <row r="549" spans="1:18" x14ac:dyDescent="0.45">
      <c r="A549" s="128" t="s">
        <v>1</v>
      </c>
      <c r="B549" s="90"/>
      <c r="C549" s="128" t="s">
        <v>297</v>
      </c>
      <c r="D549" s="90"/>
      <c r="E549" s="128" t="s">
        <v>298</v>
      </c>
      <c r="F549" s="90"/>
      <c r="G549" s="90"/>
      <c r="H549" s="90"/>
      <c r="I549" s="90"/>
      <c r="J549" s="90"/>
      <c r="K549" s="112" t="s">
        <v>1</v>
      </c>
      <c r="L549" s="90"/>
      <c r="M549" s="112" t="s">
        <v>1</v>
      </c>
      <c r="N549" s="90"/>
      <c r="O549" s="112">
        <v>39929.82</v>
      </c>
      <c r="P549" s="90"/>
      <c r="Q549" s="113" t="s">
        <v>1</v>
      </c>
      <c r="R549" s="90"/>
    </row>
    <row r="550" spans="1:18" x14ac:dyDescent="0.45">
      <c r="A550" s="128" t="s">
        <v>1</v>
      </c>
      <c r="B550" s="90"/>
      <c r="C550" s="128" t="s">
        <v>547</v>
      </c>
      <c r="D550" s="90"/>
      <c r="E550" s="128" t="s">
        <v>548</v>
      </c>
      <c r="F550" s="90"/>
      <c r="G550" s="90"/>
      <c r="H550" s="90"/>
      <c r="I550" s="90"/>
      <c r="J550" s="90"/>
      <c r="K550" s="112" t="s">
        <v>1</v>
      </c>
      <c r="L550" s="90"/>
      <c r="M550" s="112" t="s">
        <v>1</v>
      </c>
      <c r="N550" s="90"/>
      <c r="O550" s="112">
        <v>5000</v>
      </c>
      <c r="P550" s="90"/>
      <c r="Q550" s="113" t="s">
        <v>1</v>
      </c>
      <c r="R550" s="90"/>
    </row>
    <row r="551" spans="1:18" x14ac:dyDescent="0.45">
      <c r="A551" s="174" t="s">
        <v>1</v>
      </c>
      <c r="B551" s="90"/>
      <c r="C551" s="174" t="s">
        <v>176</v>
      </c>
      <c r="D551" s="90"/>
      <c r="E551" s="90"/>
      <c r="F551" s="90"/>
      <c r="G551" s="90"/>
      <c r="H551" s="90"/>
      <c r="I551" s="90"/>
      <c r="J551" s="90"/>
      <c r="K551" s="175" t="s">
        <v>1</v>
      </c>
      <c r="L551" s="90"/>
      <c r="M551" s="175">
        <v>22500</v>
      </c>
      <c r="N551" s="90"/>
      <c r="O551" s="175">
        <v>0</v>
      </c>
      <c r="P551" s="90"/>
      <c r="Q551" s="176">
        <v>0</v>
      </c>
      <c r="R551" s="90"/>
    </row>
    <row r="552" spans="1:18" x14ac:dyDescent="0.45">
      <c r="A552" s="174" t="s">
        <v>1</v>
      </c>
      <c r="B552" s="90"/>
      <c r="C552" s="174" t="s">
        <v>177</v>
      </c>
      <c r="D552" s="90"/>
      <c r="E552" s="90"/>
      <c r="F552" s="90"/>
      <c r="G552" s="90"/>
      <c r="H552" s="90"/>
      <c r="I552" s="90"/>
      <c r="J552" s="90"/>
      <c r="K552" s="175" t="s">
        <v>1</v>
      </c>
      <c r="L552" s="90"/>
      <c r="M552" s="175">
        <v>22500</v>
      </c>
      <c r="N552" s="90"/>
      <c r="O552" s="175">
        <v>0</v>
      </c>
      <c r="P552" s="90"/>
      <c r="Q552" s="176">
        <v>0</v>
      </c>
      <c r="R552" s="90"/>
    </row>
    <row r="553" spans="1:18" x14ac:dyDescent="0.45">
      <c r="A553" s="183" t="s">
        <v>1</v>
      </c>
      <c r="B553" s="90"/>
      <c r="C553" s="183" t="s">
        <v>295</v>
      </c>
      <c r="D553" s="90"/>
      <c r="E553" s="183" t="s">
        <v>296</v>
      </c>
      <c r="F553" s="90"/>
      <c r="G553" s="90"/>
      <c r="H553" s="90"/>
      <c r="I553" s="90"/>
      <c r="J553" s="90"/>
      <c r="K553" s="93" t="s">
        <v>1</v>
      </c>
      <c r="L553" s="90"/>
      <c r="M553" s="93">
        <v>22500</v>
      </c>
      <c r="N553" s="90"/>
      <c r="O553" s="93">
        <v>0</v>
      </c>
      <c r="P553" s="90"/>
      <c r="Q553" s="94">
        <v>0</v>
      </c>
      <c r="R553" s="90"/>
    </row>
    <row r="554" spans="1:18" x14ac:dyDescent="0.45">
      <c r="A554" s="177" t="s">
        <v>1</v>
      </c>
      <c r="B554" s="90"/>
      <c r="C554" s="177" t="s">
        <v>549</v>
      </c>
      <c r="D554" s="90"/>
      <c r="E554" s="177" t="s">
        <v>550</v>
      </c>
      <c r="F554" s="90"/>
      <c r="G554" s="90"/>
      <c r="H554" s="90"/>
      <c r="I554" s="90"/>
      <c r="J554" s="90"/>
      <c r="K554" s="178">
        <v>730040</v>
      </c>
      <c r="L554" s="90"/>
      <c r="M554" s="178">
        <v>706040</v>
      </c>
      <c r="N554" s="90"/>
      <c r="O554" s="178">
        <v>247520.76</v>
      </c>
      <c r="P554" s="90"/>
      <c r="Q554" s="179">
        <v>35.06</v>
      </c>
      <c r="R554" s="90"/>
    </row>
    <row r="555" spans="1:18" x14ac:dyDescent="0.45">
      <c r="A555" s="180"/>
      <c r="B555" s="90"/>
      <c r="C555" s="180" t="s">
        <v>551</v>
      </c>
      <c r="D555" s="90"/>
      <c r="E555" s="180" t="s">
        <v>552</v>
      </c>
      <c r="F555" s="90"/>
      <c r="G555" s="90"/>
      <c r="H555" s="90"/>
      <c r="I555" s="90"/>
      <c r="J555" s="90"/>
      <c r="K555" s="181">
        <v>120000</v>
      </c>
      <c r="L555" s="90"/>
      <c r="M555" s="181">
        <v>120000</v>
      </c>
      <c r="N555" s="90"/>
      <c r="O555" s="181">
        <v>55505.65</v>
      </c>
      <c r="P555" s="90"/>
      <c r="Q555" s="182">
        <v>46.25</v>
      </c>
      <c r="R555" s="90"/>
    </row>
    <row r="556" spans="1:18" x14ac:dyDescent="0.45">
      <c r="A556" s="174" t="s">
        <v>1</v>
      </c>
      <c r="B556" s="90"/>
      <c r="C556" s="174" t="s">
        <v>173</v>
      </c>
      <c r="D556" s="90"/>
      <c r="E556" s="90"/>
      <c r="F556" s="90"/>
      <c r="G556" s="90"/>
      <c r="H556" s="90"/>
      <c r="I556" s="90"/>
      <c r="J556" s="90"/>
      <c r="K556" s="175">
        <v>120000</v>
      </c>
      <c r="L556" s="90"/>
      <c r="M556" s="175">
        <v>120000</v>
      </c>
      <c r="N556" s="90"/>
      <c r="O556" s="175">
        <v>55505.65</v>
      </c>
      <c r="P556" s="90"/>
      <c r="Q556" s="176">
        <v>46.25</v>
      </c>
      <c r="R556" s="90"/>
    </row>
    <row r="557" spans="1:18" x14ac:dyDescent="0.45">
      <c r="A557" s="174" t="s">
        <v>1</v>
      </c>
      <c r="B557" s="90"/>
      <c r="C557" s="174" t="s">
        <v>174</v>
      </c>
      <c r="D557" s="90"/>
      <c r="E557" s="90"/>
      <c r="F557" s="90"/>
      <c r="G557" s="90"/>
      <c r="H557" s="90"/>
      <c r="I557" s="90"/>
      <c r="J557" s="90"/>
      <c r="K557" s="175">
        <v>120000</v>
      </c>
      <c r="L557" s="90"/>
      <c r="M557" s="175">
        <v>120000</v>
      </c>
      <c r="N557" s="90"/>
      <c r="O557" s="175">
        <v>55505.65</v>
      </c>
      <c r="P557" s="90"/>
      <c r="Q557" s="176">
        <v>46.25</v>
      </c>
      <c r="R557" s="90"/>
    </row>
    <row r="558" spans="1:18" x14ac:dyDescent="0.45">
      <c r="A558" s="183" t="s">
        <v>1</v>
      </c>
      <c r="B558" s="90"/>
      <c r="C558" s="183" t="s">
        <v>393</v>
      </c>
      <c r="D558" s="90"/>
      <c r="E558" s="183" t="s">
        <v>394</v>
      </c>
      <c r="F558" s="90"/>
      <c r="G558" s="90"/>
      <c r="H558" s="90"/>
      <c r="I558" s="90"/>
      <c r="J558" s="90"/>
      <c r="K558" s="93">
        <v>120000</v>
      </c>
      <c r="L558" s="90"/>
      <c r="M558" s="93">
        <v>120000</v>
      </c>
      <c r="N558" s="90"/>
      <c r="O558" s="93">
        <v>55505.65</v>
      </c>
      <c r="P558" s="90"/>
      <c r="Q558" s="94">
        <v>46.25</v>
      </c>
      <c r="R558" s="90"/>
    </row>
    <row r="559" spans="1:18" x14ac:dyDescent="0.45">
      <c r="A559" s="128" t="s">
        <v>1</v>
      </c>
      <c r="B559" s="90"/>
      <c r="C559" s="128" t="s">
        <v>545</v>
      </c>
      <c r="D559" s="90"/>
      <c r="E559" s="128" t="s">
        <v>546</v>
      </c>
      <c r="F559" s="90"/>
      <c r="G559" s="90"/>
      <c r="H559" s="90"/>
      <c r="I559" s="90"/>
      <c r="J559" s="90"/>
      <c r="K559" s="112" t="s">
        <v>1</v>
      </c>
      <c r="L559" s="90"/>
      <c r="M559" s="112" t="s">
        <v>1</v>
      </c>
      <c r="N559" s="90"/>
      <c r="O559" s="112">
        <v>52040</v>
      </c>
      <c r="P559" s="90"/>
      <c r="Q559" s="113" t="s">
        <v>1</v>
      </c>
      <c r="R559" s="90"/>
    </row>
    <row r="560" spans="1:18" x14ac:dyDescent="0.45">
      <c r="A560" s="128" t="s">
        <v>1</v>
      </c>
      <c r="B560" s="90"/>
      <c r="C560" s="128" t="s">
        <v>395</v>
      </c>
      <c r="D560" s="90"/>
      <c r="E560" s="128" t="s">
        <v>396</v>
      </c>
      <c r="F560" s="90"/>
      <c r="G560" s="90"/>
      <c r="H560" s="90"/>
      <c r="I560" s="90"/>
      <c r="J560" s="90"/>
      <c r="K560" s="112" t="s">
        <v>1</v>
      </c>
      <c r="L560" s="90"/>
      <c r="M560" s="112" t="s">
        <v>1</v>
      </c>
      <c r="N560" s="90"/>
      <c r="O560" s="112">
        <v>3465.65</v>
      </c>
      <c r="P560" s="90"/>
      <c r="Q560" s="113" t="s">
        <v>1</v>
      </c>
      <c r="R560" s="90"/>
    </row>
    <row r="561" spans="1:18" x14ac:dyDescent="0.45">
      <c r="A561" s="180"/>
      <c r="B561" s="90"/>
      <c r="C561" s="180" t="s">
        <v>553</v>
      </c>
      <c r="D561" s="90"/>
      <c r="E561" s="180" t="s">
        <v>554</v>
      </c>
      <c r="F561" s="90"/>
      <c r="G561" s="90"/>
      <c r="H561" s="90"/>
      <c r="I561" s="90"/>
      <c r="J561" s="90"/>
      <c r="K561" s="181">
        <v>610040</v>
      </c>
      <c r="L561" s="90"/>
      <c r="M561" s="181">
        <v>586040</v>
      </c>
      <c r="N561" s="90"/>
      <c r="O561" s="181">
        <v>192015.11</v>
      </c>
      <c r="P561" s="90"/>
      <c r="Q561" s="182">
        <v>32.76</v>
      </c>
      <c r="R561" s="90"/>
    </row>
    <row r="562" spans="1:18" x14ac:dyDescent="0.45">
      <c r="A562" s="174" t="s">
        <v>1</v>
      </c>
      <c r="B562" s="90"/>
      <c r="C562" s="174" t="s">
        <v>173</v>
      </c>
      <c r="D562" s="90"/>
      <c r="E562" s="90"/>
      <c r="F562" s="90"/>
      <c r="G562" s="90"/>
      <c r="H562" s="90"/>
      <c r="I562" s="90"/>
      <c r="J562" s="90"/>
      <c r="K562" s="175">
        <v>610040</v>
      </c>
      <c r="L562" s="90"/>
      <c r="M562" s="175">
        <v>586040</v>
      </c>
      <c r="N562" s="90"/>
      <c r="O562" s="175">
        <v>192015.11</v>
      </c>
      <c r="P562" s="90"/>
      <c r="Q562" s="176">
        <v>32.76</v>
      </c>
      <c r="R562" s="90"/>
    </row>
    <row r="563" spans="1:18" x14ac:dyDescent="0.45">
      <c r="A563" s="174" t="s">
        <v>1</v>
      </c>
      <c r="B563" s="90"/>
      <c r="C563" s="174" t="s">
        <v>174</v>
      </c>
      <c r="D563" s="90"/>
      <c r="E563" s="90"/>
      <c r="F563" s="90"/>
      <c r="G563" s="90"/>
      <c r="H563" s="90"/>
      <c r="I563" s="90"/>
      <c r="J563" s="90"/>
      <c r="K563" s="175">
        <v>610040</v>
      </c>
      <c r="L563" s="90"/>
      <c r="M563" s="175">
        <v>586040</v>
      </c>
      <c r="N563" s="90"/>
      <c r="O563" s="175">
        <v>192015.11</v>
      </c>
      <c r="P563" s="90"/>
      <c r="Q563" s="176">
        <v>32.76</v>
      </c>
      <c r="R563" s="90"/>
    </row>
    <row r="564" spans="1:18" x14ac:dyDescent="0.45">
      <c r="A564" s="183" t="s">
        <v>1</v>
      </c>
      <c r="B564" s="90"/>
      <c r="C564" s="183" t="s">
        <v>393</v>
      </c>
      <c r="D564" s="90"/>
      <c r="E564" s="183" t="s">
        <v>394</v>
      </c>
      <c r="F564" s="90"/>
      <c r="G564" s="90"/>
      <c r="H564" s="90"/>
      <c r="I564" s="90"/>
      <c r="J564" s="90"/>
      <c r="K564" s="93">
        <v>569000</v>
      </c>
      <c r="L564" s="90"/>
      <c r="M564" s="93">
        <v>545000</v>
      </c>
      <c r="N564" s="90"/>
      <c r="O564" s="93">
        <v>172570.11</v>
      </c>
      <c r="P564" s="90"/>
      <c r="Q564" s="94">
        <v>31.66</v>
      </c>
      <c r="R564" s="90"/>
    </row>
    <row r="565" spans="1:18" x14ac:dyDescent="0.45">
      <c r="A565" s="128" t="s">
        <v>1</v>
      </c>
      <c r="B565" s="90"/>
      <c r="C565" s="128" t="s">
        <v>545</v>
      </c>
      <c r="D565" s="90"/>
      <c r="E565" s="128" t="s">
        <v>546</v>
      </c>
      <c r="F565" s="90"/>
      <c r="G565" s="90"/>
      <c r="H565" s="90"/>
      <c r="I565" s="90"/>
      <c r="J565" s="90"/>
      <c r="K565" s="112" t="s">
        <v>1</v>
      </c>
      <c r="L565" s="90"/>
      <c r="M565" s="112" t="s">
        <v>1</v>
      </c>
      <c r="N565" s="90"/>
      <c r="O565" s="112">
        <v>172570.11</v>
      </c>
      <c r="P565" s="90"/>
      <c r="Q565" s="113" t="s">
        <v>1</v>
      </c>
      <c r="R565" s="90"/>
    </row>
    <row r="566" spans="1:18" x14ac:dyDescent="0.45">
      <c r="A566" s="183" t="s">
        <v>1</v>
      </c>
      <c r="B566" s="90"/>
      <c r="C566" s="183" t="s">
        <v>295</v>
      </c>
      <c r="D566" s="90"/>
      <c r="E566" s="183" t="s">
        <v>296</v>
      </c>
      <c r="F566" s="90"/>
      <c r="G566" s="90"/>
      <c r="H566" s="90"/>
      <c r="I566" s="90"/>
      <c r="J566" s="90"/>
      <c r="K566" s="93">
        <v>41040</v>
      </c>
      <c r="L566" s="90"/>
      <c r="M566" s="93">
        <v>41040</v>
      </c>
      <c r="N566" s="90"/>
      <c r="O566" s="93">
        <v>19445</v>
      </c>
      <c r="P566" s="90"/>
      <c r="Q566" s="94">
        <v>47.38</v>
      </c>
      <c r="R566" s="90"/>
    </row>
    <row r="567" spans="1:18" x14ac:dyDescent="0.45">
      <c r="A567" s="128" t="s">
        <v>1</v>
      </c>
      <c r="B567" s="90"/>
      <c r="C567" s="128" t="s">
        <v>297</v>
      </c>
      <c r="D567" s="90"/>
      <c r="E567" s="128" t="s">
        <v>298</v>
      </c>
      <c r="F567" s="90"/>
      <c r="G567" s="90"/>
      <c r="H567" s="90"/>
      <c r="I567" s="90"/>
      <c r="J567" s="90"/>
      <c r="K567" s="112" t="s">
        <v>1</v>
      </c>
      <c r="L567" s="90"/>
      <c r="M567" s="112" t="s">
        <v>1</v>
      </c>
      <c r="N567" s="90"/>
      <c r="O567" s="112">
        <v>19445</v>
      </c>
      <c r="P567" s="90"/>
      <c r="Q567" s="113" t="s">
        <v>1</v>
      </c>
      <c r="R567" s="90"/>
    </row>
    <row r="568" spans="1:18" x14ac:dyDescent="0.45">
      <c r="A568" s="177" t="s">
        <v>1</v>
      </c>
      <c r="B568" s="90"/>
      <c r="C568" s="177" t="s">
        <v>555</v>
      </c>
      <c r="D568" s="90"/>
      <c r="E568" s="177" t="s">
        <v>556</v>
      </c>
      <c r="F568" s="90"/>
      <c r="G568" s="90"/>
      <c r="H568" s="90"/>
      <c r="I568" s="90"/>
      <c r="J568" s="90"/>
      <c r="K568" s="178">
        <v>490500</v>
      </c>
      <c r="L568" s="90"/>
      <c r="M568" s="178">
        <v>490500</v>
      </c>
      <c r="N568" s="90"/>
      <c r="O568" s="178">
        <v>199100.53</v>
      </c>
      <c r="P568" s="90"/>
      <c r="Q568" s="179">
        <v>40.590000000000003</v>
      </c>
      <c r="R568" s="90"/>
    </row>
    <row r="569" spans="1:18" x14ac:dyDescent="0.45">
      <c r="A569" s="180"/>
      <c r="B569" s="90"/>
      <c r="C569" s="180" t="s">
        <v>557</v>
      </c>
      <c r="D569" s="90"/>
      <c r="E569" s="180" t="s">
        <v>558</v>
      </c>
      <c r="F569" s="90"/>
      <c r="G569" s="90"/>
      <c r="H569" s="90"/>
      <c r="I569" s="90"/>
      <c r="J569" s="90"/>
      <c r="K569" s="181">
        <v>22500</v>
      </c>
      <c r="L569" s="90"/>
      <c r="M569" s="181">
        <v>22500</v>
      </c>
      <c r="N569" s="90"/>
      <c r="O569" s="181">
        <v>17682.580000000002</v>
      </c>
      <c r="P569" s="90"/>
      <c r="Q569" s="182">
        <v>78.59</v>
      </c>
      <c r="R569" s="90"/>
    </row>
    <row r="570" spans="1:18" x14ac:dyDescent="0.45">
      <c r="A570" s="174" t="s">
        <v>1</v>
      </c>
      <c r="B570" s="90"/>
      <c r="C570" s="174" t="s">
        <v>173</v>
      </c>
      <c r="D570" s="90"/>
      <c r="E570" s="90"/>
      <c r="F570" s="90"/>
      <c r="G570" s="90"/>
      <c r="H570" s="90"/>
      <c r="I570" s="90"/>
      <c r="J570" s="90"/>
      <c r="K570" s="175">
        <v>5000</v>
      </c>
      <c r="L570" s="90"/>
      <c r="M570" s="175">
        <v>5000</v>
      </c>
      <c r="N570" s="90"/>
      <c r="O570" s="175">
        <v>1281.1300000000001</v>
      </c>
      <c r="P570" s="90"/>
      <c r="Q570" s="176">
        <v>25.62</v>
      </c>
      <c r="R570" s="90"/>
    </row>
    <row r="571" spans="1:18" x14ac:dyDescent="0.45">
      <c r="A571" s="174" t="s">
        <v>1</v>
      </c>
      <c r="B571" s="90"/>
      <c r="C571" s="174" t="s">
        <v>174</v>
      </c>
      <c r="D571" s="90"/>
      <c r="E571" s="90"/>
      <c r="F571" s="90"/>
      <c r="G571" s="90"/>
      <c r="H571" s="90"/>
      <c r="I571" s="90"/>
      <c r="J571" s="90"/>
      <c r="K571" s="175">
        <v>5000</v>
      </c>
      <c r="L571" s="90"/>
      <c r="M571" s="175">
        <v>5000</v>
      </c>
      <c r="N571" s="90"/>
      <c r="O571" s="175">
        <v>1281.1300000000001</v>
      </c>
      <c r="P571" s="90"/>
      <c r="Q571" s="176">
        <v>25.62</v>
      </c>
      <c r="R571" s="90"/>
    </row>
    <row r="572" spans="1:18" x14ac:dyDescent="0.45">
      <c r="A572" s="183" t="s">
        <v>1</v>
      </c>
      <c r="B572" s="90"/>
      <c r="C572" s="183" t="s">
        <v>289</v>
      </c>
      <c r="D572" s="90"/>
      <c r="E572" s="183" t="s">
        <v>290</v>
      </c>
      <c r="F572" s="90"/>
      <c r="G572" s="90"/>
      <c r="H572" s="90"/>
      <c r="I572" s="90"/>
      <c r="J572" s="90"/>
      <c r="K572" s="93">
        <v>5000</v>
      </c>
      <c r="L572" s="90"/>
      <c r="M572" s="93">
        <v>5000</v>
      </c>
      <c r="N572" s="90"/>
      <c r="O572" s="93">
        <v>1281.1300000000001</v>
      </c>
      <c r="P572" s="90"/>
      <c r="Q572" s="94">
        <v>25.62</v>
      </c>
      <c r="R572" s="90"/>
    </row>
    <row r="573" spans="1:18" x14ac:dyDescent="0.45">
      <c r="A573" s="128" t="s">
        <v>1</v>
      </c>
      <c r="B573" s="90"/>
      <c r="C573" s="128" t="s">
        <v>475</v>
      </c>
      <c r="D573" s="90"/>
      <c r="E573" s="128" t="s">
        <v>476</v>
      </c>
      <c r="F573" s="90"/>
      <c r="G573" s="90"/>
      <c r="H573" s="90"/>
      <c r="I573" s="90"/>
      <c r="J573" s="90"/>
      <c r="K573" s="112" t="s">
        <v>1</v>
      </c>
      <c r="L573" s="90"/>
      <c r="M573" s="112" t="s">
        <v>1</v>
      </c>
      <c r="N573" s="90"/>
      <c r="O573" s="112">
        <v>154.88</v>
      </c>
      <c r="P573" s="90"/>
      <c r="Q573" s="113" t="s">
        <v>1</v>
      </c>
      <c r="R573" s="90"/>
    </row>
    <row r="574" spans="1:18" x14ac:dyDescent="0.45">
      <c r="A574" s="128" t="s">
        <v>1</v>
      </c>
      <c r="B574" s="90"/>
      <c r="C574" s="128" t="s">
        <v>345</v>
      </c>
      <c r="D574" s="90"/>
      <c r="E574" s="128" t="s">
        <v>346</v>
      </c>
      <c r="F574" s="90"/>
      <c r="G574" s="90"/>
      <c r="H574" s="90"/>
      <c r="I574" s="90"/>
      <c r="J574" s="90"/>
      <c r="K574" s="112" t="s">
        <v>1</v>
      </c>
      <c r="L574" s="90"/>
      <c r="M574" s="112" t="s">
        <v>1</v>
      </c>
      <c r="N574" s="90"/>
      <c r="O574" s="112">
        <v>1126.25</v>
      </c>
      <c r="P574" s="90"/>
      <c r="Q574" s="113" t="s">
        <v>1</v>
      </c>
      <c r="R574" s="90"/>
    </row>
    <row r="575" spans="1:18" x14ac:dyDescent="0.45">
      <c r="A575" s="174" t="s">
        <v>1</v>
      </c>
      <c r="B575" s="90"/>
      <c r="C575" s="174" t="s">
        <v>180</v>
      </c>
      <c r="D575" s="90"/>
      <c r="E575" s="90"/>
      <c r="F575" s="90"/>
      <c r="G575" s="90"/>
      <c r="H575" s="90"/>
      <c r="I575" s="90"/>
      <c r="J575" s="90"/>
      <c r="K575" s="175">
        <v>17500</v>
      </c>
      <c r="L575" s="90"/>
      <c r="M575" s="175">
        <v>17500</v>
      </c>
      <c r="N575" s="90"/>
      <c r="O575" s="175">
        <v>16401.45</v>
      </c>
      <c r="P575" s="90"/>
      <c r="Q575" s="176">
        <v>93.72</v>
      </c>
      <c r="R575" s="90"/>
    </row>
    <row r="576" spans="1:18" x14ac:dyDescent="0.45">
      <c r="A576" s="174" t="s">
        <v>1</v>
      </c>
      <c r="B576" s="90"/>
      <c r="C576" s="174" t="s">
        <v>181</v>
      </c>
      <c r="D576" s="90"/>
      <c r="E576" s="90"/>
      <c r="F576" s="90"/>
      <c r="G576" s="90"/>
      <c r="H576" s="90"/>
      <c r="I576" s="90"/>
      <c r="J576" s="90"/>
      <c r="K576" s="175">
        <v>17500</v>
      </c>
      <c r="L576" s="90"/>
      <c r="M576" s="175">
        <v>17500</v>
      </c>
      <c r="N576" s="90"/>
      <c r="O576" s="175">
        <v>16401.45</v>
      </c>
      <c r="P576" s="90"/>
      <c r="Q576" s="176">
        <v>93.72</v>
      </c>
      <c r="R576" s="90"/>
    </row>
    <row r="577" spans="1:18" x14ac:dyDescent="0.45">
      <c r="A577" s="183" t="s">
        <v>1</v>
      </c>
      <c r="B577" s="90"/>
      <c r="C577" s="183" t="s">
        <v>289</v>
      </c>
      <c r="D577" s="90"/>
      <c r="E577" s="183" t="s">
        <v>290</v>
      </c>
      <c r="F577" s="90"/>
      <c r="G577" s="90"/>
      <c r="H577" s="90"/>
      <c r="I577" s="90"/>
      <c r="J577" s="90"/>
      <c r="K577" s="93">
        <v>17500</v>
      </c>
      <c r="L577" s="90"/>
      <c r="M577" s="93">
        <v>17500</v>
      </c>
      <c r="N577" s="90"/>
      <c r="O577" s="93">
        <v>16401.45</v>
      </c>
      <c r="P577" s="90"/>
      <c r="Q577" s="94">
        <v>93.72</v>
      </c>
      <c r="R577" s="90"/>
    </row>
    <row r="578" spans="1:18" x14ac:dyDescent="0.45">
      <c r="A578" s="128" t="s">
        <v>1</v>
      </c>
      <c r="B578" s="90"/>
      <c r="C578" s="128" t="s">
        <v>475</v>
      </c>
      <c r="D578" s="90"/>
      <c r="E578" s="128" t="s">
        <v>476</v>
      </c>
      <c r="F578" s="90"/>
      <c r="G578" s="90"/>
      <c r="H578" s="90"/>
      <c r="I578" s="90"/>
      <c r="J578" s="90"/>
      <c r="K578" s="112" t="s">
        <v>1</v>
      </c>
      <c r="L578" s="90"/>
      <c r="M578" s="112" t="s">
        <v>1</v>
      </c>
      <c r="N578" s="90"/>
      <c r="O578" s="112">
        <v>267.08999999999997</v>
      </c>
      <c r="P578" s="90"/>
      <c r="Q578" s="113" t="s">
        <v>1</v>
      </c>
      <c r="R578" s="90"/>
    </row>
    <row r="579" spans="1:18" x14ac:dyDescent="0.45">
      <c r="A579" s="128" t="s">
        <v>1</v>
      </c>
      <c r="B579" s="90"/>
      <c r="C579" s="128" t="s">
        <v>325</v>
      </c>
      <c r="D579" s="90"/>
      <c r="E579" s="128" t="s">
        <v>326</v>
      </c>
      <c r="F579" s="90"/>
      <c r="G579" s="90"/>
      <c r="H579" s="90"/>
      <c r="I579" s="90"/>
      <c r="J579" s="90"/>
      <c r="K579" s="112" t="s">
        <v>1</v>
      </c>
      <c r="L579" s="90"/>
      <c r="M579" s="112" t="s">
        <v>1</v>
      </c>
      <c r="N579" s="90"/>
      <c r="O579" s="112">
        <v>16134.36</v>
      </c>
      <c r="P579" s="90"/>
      <c r="Q579" s="113" t="s">
        <v>1</v>
      </c>
      <c r="R579" s="90"/>
    </row>
    <row r="580" spans="1:18" x14ac:dyDescent="0.45">
      <c r="A580" s="180"/>
      <c r="B580" s="90"/>
      <c r="C580" s="180" t="s">
        <v>559</v>
      </c>
      <c r="D580" s="90"/>
      <c r="E580" s="180" t="s">
        <v>560</v>
      </c>
      <c r="F580" s="90"/>
      <c r="G580" s="90"/>
      <c r="H580" s="90"/>
      <c r="I580" s="90"/>
      <c r="J580" s="90"/>
      <c r="K580" s="181">
        <v>418000</v>
      </c>
      <c r="L580" s="90"/>
      <c r="M580" s="181">
        <v>418000</v>
      </c>
      <c r="N580" s="90"/>
      <c r="O580" s="181">
        <v>178518.45</v>
      </c>
      <c r="P580" s="90"/>
      <c r="Q580" s="182">
        <v>42.71</v>
      </c>
      <c r="R580" s="90"/>
    </row>
    <row r="581" spans="1:18" x14ac:dyDescent="0.45">
      <c r="A581" s="174" t="s">
        <v>1</v>
      </c>
      <c r="B581" s="90"/>
      <c r="C581" s="174" t="s">
        <v>173</v>
      </c>
      <c r="D581" s="90"/>
      <c r="E581" s="90"/>
      <c r="F581" s="90"/>
      <c r="G581" s="90"/>
      <c r="H581" s="90"/>
      <c r="I581" s="90"/>
      <c r="J581" s="90"/>
      <c r="K581" s="175">
        <v>408000</v>
      </c>
      <c r="L581" s="90"/>
      <c r="M581" s="175">
        <v>408000</v>
      </c>
      <c r="N581" s="90"/>
      <c r="O581" s="175">
        <v>178518.45</v>
      </c>
      <c r="P581" s="90"/>
      <c r="Q581" s="176">
        <v>43.75</v>
      </c>
      <c r="R581" s="90"/>
    </row>
    <row r="582" spans="1:18" x14ac:dyDescent="0.45">
      <c r="A582" s="174" t="s">
        <v>1</v>
      </c>
      <c r="B582" s="90"/>
      <c r="C582" s="174" t="s">
        <v>174</v>
      </c>
      <c r="D582" s="90"/>
      <c r="E582" s="90"/>
      <c r="F582" s="90"/>
      <c r="G582" s="90"/>
      <c r="H582" s="90"/>
      <c r="I582" s="90"/>
      <c r="J582" s="90"/>
      <c r="K582" s="175">
        <v>408000</v>
      </c>
      <c r="L582" s="90"/>
      <c r="M582" s="175">
        <v>408000</v>
      </c>
      <c r="N582" s="90"/>
      <c r="O582" s="175">
        <v>178518.45</v>
      </c>
      <c r="P582" s="90"/>
      <c r="Q582" s="176">
        <v>43.75</v>
      </c>
      <c r="R582" s="90"/>
    </row>
    <row r="583" spans="1:18" x14ac:dyDescent="0.45">
      <c r="A583" s="183" t="s">
        <v>1</v>
      </c>
      <c r="B583" s="90"/>
      <c r="C583" s="183" t="s">
        <v>295</v>
      </c>
      <c r="D583" s="90"/>
      <c r="E583" s="183" t="s">
        <v>296</v>
      </c>
      <c r="F583" s="90"/>
      <c r="G583" s="90"/>
      <c r="H583" s="90"/>
      <c r="I583" s="90"/>
      <c r="J583" s="90"/>
      <c r="K583" s="93">
        <v>408000</v>
      </c>
      <c r="L583" s="90"/>
      <c r="M583" s="93">
        <v>408000</v>
      </c>
      <c r="N583" s="90"/>
      <c r="O583" s="93">
        <v>178518.45</v>
      </c>
      <c r="P583" s="90"/>
      <c r="Q583" s="94">
        <v>43.75</v>
      </c>
      <c r="R583" s="90"/>
    </row>
    <row r="584" spans="1:18" x14ac:dyDescent="0.45">
      <c r="A584" s="128" t="s">
        <v>1</v>
      </c>
      <c r="B584" s="90"/>
      <c r="C584" s="128" t="s">
        <v>297</v>
      </c>
      <c r="D584" s="90"/>
      <c r="E584" s="128" t="s">
        <v>298</v>
      </c>
      <c r="F584" s="90"/>
      <c r="G584" s="90"/>
      <c r="H584" s="90"/>
      <c r="I584" s="90"/>
      <c r="J584" s="90"/>
      <c r="K584" s="112" t="s">
        <v>1</v>
      </c>
      <c r="L584" s="90"/>
      <c r="M584" s="112" t="s">
        <v>1</v>
      </c>
      <c r="N584" s="90"/>
      <c r="O584" s="112">
        <v>178518.45</v>
      </c>
      <c r="P584" s="90"/>
      <c r="Q584" s="113" t="s">
        <v>1</v>
      </c>
      <c r="R584" s="90"/>
    </row>
    <row r="585" spans="1:18" x14ac:dyDescent="0.45">
      <c r="A585" s="174" t="s">
        <v>1</v>
      </c>
      <c r="B585" s="90"/>
      <c r="C585" s="174" t="s">
        <v>184</v>
      </c>
      <c r="D585" s="90"/>
      <c r="E585" s="90"/>
      <c r="F585" s="90"/>
      <c r="G585" s="90"/>
      <c r="H585" s="90"/>
      <c r="I585" s="90"/>
      <c r="J585" s="90"/>
      <c r="K585" s="175">
        <v>10000</v>
      </c>
      <c r="L585" s="90"/>
      <c r="M585" s="175">
        <v>10000</v>
      </c>
      <c r="N585" s="90"/>
      <c r="O585" s="175">
        <v>0</v>
      </c>
      <c r="P585" s="90"/>
      <c r="Q585" s="176">
        <v>0</v>
      </c>
      <c r="R585" s="90"/>
    </row>
    <row r="586" spans="1:18" x14ac:dyDescent="0.45">
      <c r="A586" s="174" t="s">
        <v>1</v>
      </c>
      <c r="B586" s="90"/>
      <c r="C586" s="174" t="s">
        <v>185</v>
      </c>
      <c r="D586" s="90"/>
      <c r="E586" s="90"/>
      <c r="F586" s="90"/>
      <c r="G586" s="90"/>
      <c r="H586" s="90"/>
      <c r="I586" s="90"/>
      <c r="J586" s="90"/>
      <c r="K586" s="175">
        <v>10000</v>
      </c>
      <c r="L586" s="90"/>
      <c r="M586" s="175">
        <v>10000</v>
      </c>
      <c r="N586" s="90"/>
      <c r="O586" s="175">
        <v>0</v>
      </c>
      <c r="P586" s="90"/>
      <c r="Q586" s="176">
        <v>0</v>
      </c>
      <c r="R586" s="90"/>
    </row>
    <row r="587" spans="1:18" x14ac:dyDescent="0.45">
      <c r="A587" s="183" t="s">
        <v>1</v>
      </c>
      <c r="B587" s="90"/>
      <c r="C587" s="183" t="s">
        <v>295</v>
      </c>
      <c r="D587" s="90"/>
      <c r="E587" s="183" t="s">
        <v>296</v>
      </c>
      <c r="F587" s="90"/>
      <c r="G587" s="90"/>
      <c r="H587" s="90"/>
      <c r="I587" s="90"/>
      <c r="J587" s="90"/>
      <c r="K587" s="93">
        <v>10000</v>
      </c>
      <c r="L587" s="90"/>
      <c r="M587" s="93">
        <v>10000</v>
      </c>
      <c r="N587" s="90"/>
      <c r="O587" s="93">
        <v>0</v>
      </c>
      <c r="P587" s="90"/>
      <c r="Q587" s="94">
        <v>0</v>
      </c>
      <c r="R587" s="90"/>
    </row>
    <row r="588" spans="1:18" x14ac:dyDescent="0.45">
      <c r="A588" s="180"/>
      <c r="B588" s="90"/>
      <c r="C588" s="180" t="s">
        <v>561</v>
      </c>
      <c r="D588" s="90"/>
      <c r="E588" s="180" t="s">
        <v>562</v>
      </c>
      <c r="F588" s="90"/>
      <c r="G588" s="90"/>
      <c r="H588" s="90"/>
      <c r="I588" s="90"/>
      <c r="J588" s="90"/>
      <c r="K588" s="181">
        <v>5000</v>
      </c>
      <c r="L588" s="90"/>
      <c r="M588" s="181">
        <v>5000</v>
      </c>
      <c r="N588" s="90"/>
      <c r="O588" s="181">
        <v>2899.5</v>
      </c>
      <c r="P588" s="90"/>
      <c r="Q588" s="182">
        <v>57.99</v>
      </c>
      <c r="R588" s="90"/>
    </row>
    <row r="589" spans="1:18" x14ac:dyDescent="0.45">
      <c r="A589" s="174" t="s">
        <v>1</v>
      </c>
      <c r="B589" s="90"/>
      <c r="C589" s="174" t="s">
        <v>173</v>
      </c>
      <c r="D589" s="90"/>
      <c r="E589" s="90"/>
      <c r="F589" s="90"/>
      <c r="G589" s="90"/>
      <c r="H589" s="90"/>
      <c r="I589" s="90"/>
      <c r="J589" s="90"/>
      <c r="K589" s="175">
        <v>5000</v>
      </c>
      <c r="L589" s="90"/>
      <c r="M589" s="175">
        <v>5000</v>
      </c>
      <c r="N589" s="90"/>
      <c r="O589" s="175">
        <v>2899.5</v>
      </c>
      <c r="P589" s="90"/>
      <c r="Q589" s="176">
        <v>57.99</v>
      </c>
      <c r="R589" s="90"/>
    </row>
    <row r="590" spans="1:18" x14ac:dyDescent="0.45">
      <c r="A590" s="174" t="s">
        <v>1</v>
      </c>
      <c r="B590" s="90"/>
      <c r="C590" s="174" t="s">
        <v>174</v>
      </c>
      <c r="D590" s="90"/>
      <c r="E590" s="90"/>
      <c r="F590" s="90"/>
      <c r="G590" s="90"/>
      <c r="H590" s="90"/>
      <c r="I590" s="90"/>
      <c r="J590" s="90"/>
      <c r="K590" s="175">
        <v>5000</v>
      </c>
      <c r="L590" s="90"/>
      <c r="M590" s="175">
        <v>5000</v>
      </c>
      <c r="N590" s="90"/>
      <c r="O590" s="175">
        <v>2899.5</v>
      </c>
      <c r="P590" s="90"/>
      <c r="Q590" s="176">
        <v>57.99</v>
      </c>
      <c r="R590" s="90"/>
    </row>
    <row r="591" spans="1:18" x14ac:dyDescent="0.45">
      <c r="A591" s="183" t="s">
        <v>1</v>
      </c>
      <c r="B591" s="90"/>
      <c r="C591" s="183" t="s">
        <v>367</v>
      </c>
      <c r="D591" s="90"/>
      <c r="E591" s="183" t="s">
        <v>368</v>
      </c>
      <c r="F591" s="90"/>
      <c r="G591" s="90"/>
      <c r="H591" s="90"/>
      <c r="I591" s="90"/>
      <c r="J591" s="90"/>
      <c r="K591" s="93">
        <v>5000</v>
      </c>
      <c r="L591" s="90"/>
      <c r="M591" s="93">
        <v>5000</v>
      </c>
      <c r="N591" s="90"/>
      <c r="O591" s="93">
        <v>2899.5</v>
      </c>
      <c r="P591" s="90"/>
      <c r="Q591" s="94">
        <v>57.99</v>
      </c>
      <c r="R591" s="90"/>
    </row>
    <row r="592" spans="1:18" x14ac:dyDescent="0.45">
      <c r="A592" s="128" t="s">
        <v>1</v>
      </c>
      <c r="B592" s="90"/>
      <c r="C592" s="128" t="s">
        <v>379</v>
      </c>
      <c r="D592" s="90"/>
      <c r="E592" s="128" t="s">
        <v>380</v>
      </c>
      <c r="F592" s="90"/>
      <c r="G592" s="90"/>
      <c r="H592" s="90"/>
      <c r="I592" s="90"/>
      <c r="J592" s="90"/>
      <c r="K592" s="112" t="s">
        <v>1</v>
      </c>
      <c r="L592" s="90"/>
      <c r="M592" s="112" t="s">
        <v>1</v>
      </c>
      <c r="N592" s="90"/>
      <c r="O592" s="112">
        <v>2899.5</v>
      </c>
      <c r="P592" s="90"/>
      <c r="Q592" s="113" t="s">
        <v>1</v>
      </c>
      <c r="R592" s="90"/>
    </row>
    <row r="593" spans="1:18" x14ac:dyDescent="0.45">
      <c r="A593" s="180"/>
      <c r="B593" s="90"/>
      <c r="C593" s="180" t="s">
        <v>563</v>
      </c>
      <c r="D593" s="90"/>
      <c r="E593" s="180" t="s">
        <v>564</v>
      </c>
      <c r="F593" s="90"/>
      <c r="G593" s="90"/>
      <c r="H593" s="90"/>
      <c r="I593" s="90"/>
      <c r="J593" s="90"/>
      <c r="K593" s="181">
        <v>7000</v>
      </c>
      <c r="L593" s="90"/>
      <c r="M593" s="181">
        <v>7000</v>
      </c>
      <c r="N593" s="90"/>
      <c r="O593" s="181">
        <v>0</v>
      </c>
      <c r="P593" s="90"/>
      <c r="Q593" s="182">
        <v>0</v>
      </c>
      <c r="R593" s="90"/>
    </row>
    <row r="594" spans="1:18" x14ac:dyDescent="0.45">
      <c r="A594" s="174" t="s">
        <v>1</v>
      </c>
      <c r="B594" s="90"/>
      <c r="C594" s="174" t="s">
        <v>173</v>
      </c>
      <c r="D594" s="90"/>
      <c r="E594" s="90"/>
      <c r="F594" s="90"/>
      <c r="G594" s="90"/>
      <c r="H594" s="90"/>
      <c r="I594" s="90"/>
      <c r="J594" s="90"/>
      <c r="K594" s="175">
        <v>7000</v>
      </c>
      <c r="L594" s="90"/>
      <c r="M594" s="175">
        <v>7000</v>
      </c>
      <c r="N594" s="90"/>
      <c r="O594" s="175">
        <v>0</v>
      </c>
      <c r="P594" s="90"/>
      <c r="Q594" s="176">
        <v>0</v>
      </c>
      <c r="R594" s="90"/>
    </row>
    <row r="595" spans="1:18" x14ac:dyDescent="0.45">
      <c r="A595" s="174" t="s">
        <v>1</v>
      </c>
      <c r="B595" s="90"/>
      <c r="C595" s="174" t="s">
        <v>174</v>
      </c>
      <c r="D595" s="90"/>
      <c r="E595" s="90"/>
      <c r="F595" s="90"/>
      <c r="G595" s="90"/>
      <c r="H595" s="90"/>
      <c r="I595" s="90"/>
      <c r="J595" s="90"/>
      <c r="K595" s="175">
        <v>7000</v>
      </c>
      <c r="L595" s="90"/>
      <c r="M595" s="175">
        <v>7000</v>
      </c>
      <c r="N595" s="90"/>
      <c r="O595" s="175">
        <v>0</v>
      </c>
      <c r="P595" s="90"/>
      <c r="Q595" s="176">
        <v>0</v>
      </c>
      <c r="R595" s="90"/>
    </row>
    <row r="596" spans="1:18" x14ac:dyDescent="0.45">
      <c r="A596" s="183" t="s">
        <v>1</v>
      </c>
      <c r="B596" s="90"/>
      <c r="C596" s="183" t="s">
        <v>399</v>
      </c>
      <c r="D596" s="90"/>
      <c r="E596" s="183" t="s">
        <v>400</v>
      </c>
      <c r="F596" s="90"/>
      <c r="G596" s="90"/>
      <c r="H596" s="90"/>
      <c r="I596" s="90"/>
      <c r="J596" s="90"/>
      <c r="K596" s="93">
        <v>7000</v>
      </c>
      <c r="L596" s="90"/>
      <c r="M596" s="93">
        <v>7000</v>
      </c>
      <c r="N596" s="90"/>
      <c r="O596" s="93">
        <v>0</v>
      </c>
      <c r="P596" s="90"/>
      <c r="Q596" s="94">
        <v>0</v>
      </c>
      <c r="R596" s="90"/>
    </row>
    <row r="597" spans="1:18" x14ac:dyDescent="0.45">
      <c r="A597" s="180"/>
      <c r="B597" s="90"/>
      <c r="C597" s="180" t="s">
        <v>565</v>
      </c>
      <c r="D597" s="90"/>
      <c r="E597" s="180" t="s">
        <v>566</v>
      </c>
      <c r="F597" s="90"/>
      <c r="G597" s="90"/>
      <c r="H597" s="90"/>
      <c r="I597" s="90"/>
      <c r="J597" s="90"/>
      <c r="K597" s="181">
        <v>38000</v>
      </c>
      <c r="L597" s="90"/>
      <c r="M597" s="181">
        <v>38000</v>
      </c>
      <c r="N597" s="90"/>
      <c r="O597" s="181">
        <v>0</v>
      </c>
      <c r="P597" s="90"/>
      <c r="Q597" s="182">
        <v>0</v>
      </c>
      <c r="R597" s="90"/>
    </row>
    <row r="598" spans="1:18" x14ac:dyDescent="0.45">
      <c r="A598" s="174" t="s">
        <v>1</v>
      </c>
      <c r="B598" s="90"/>
      <c r="C598" s="174" t="s">
        <v>173</v>
      </c>
      <c r="D598" s="90"/>
      <c r="E598" s="90"/>
      <c r="F598" s="90"/>
      <c r="G598" s="90"/>
      <c r="H598" s="90"/>
      <c r="I598" s="90"/>
      <c r="J598" s="90"/>
      <c r="K598" s="175">
        <v>38000</v>
      </c>
      <c r="L598" s="90"/>
      <c r="M598" s="175">
        <v>38000</v>
      </c>
      <c r="N598" s="90"/>
      <c r="O598" s="175">
        <v>0</v>
      </c>
      <c r="P598" s="90"/>
      <c r="Q598" s="176">
        <v>0</v>
      </c>
      <c r="R598" s="90"/>
    </row>
    <row r="599" spans="1:18" x14ac:dyDescent="0.45">
      <c r="A599" s="174" t="s">
        <v>1</v>
      </c>
      <c r="B599" s="90"/>
      <c r="C599" s="174" t="s">
        <v>174</v>
      </c>
      <c r="D599" s="90"/>
      <c r="E599" s="90"/>
      <c r="F599" s="90"/>
      <c r="G599" s="90"/>
      <c r="H599" s="90"/>
      <c r="I599" s="90"/>
      <c r="J599" s="90"/>
      <c r="K599" s="175">
        <v>38000</v>
      </c>
      <c r="L599" s="90"/>
      <c r="M599" s="175">
        <v>38000</v>
      </c>
      <c r="N599" s="90"/>
      <c r="O599" s="175">
        <v>0</v>
      </c>
      <c r="P599" s="90"/>
      <c r="Q599" s="176">
        <v>0</v>
      </c>
      <c r="R599" s="90"/>
    </row>
    <row r="600" spans="1:18" x14ac:dyDescent="0.45">
      <c r="A600" s="183" t="s">
        <v>1</v>
      </c>
      <c r="B600" s="90"/>
      <c r="C600" s="183" t="s">
        <v>289</v>
      </c>
      <c r="D600" s="90"/>
      <c r="E600" s="183" t="s">
        <v>290</v>
      </c>
      <c r="F600" s="90"/>
      <c r="G600" s="90"/>
      <c r="H600" s="90"/>
      <c r="I600" s="90"/>
      <c r="J600" s="90"/>
      <c r="K600" s="93">
        <v>38000</v>
      </c>
      <c r="L600" s="90"/>
      <c r="M600" s="93">
        <v>38000</v>
      </c>
      <c r="N600" s="90"/>
      <c r="O600" s="93">
        <v>0</v>
      </c>
      <c r="P600" s="90"/>
      <c r="Q600" s="94">
        <v>0</v>
      </c>
      <c r="R600" s="90"/>
    </row>
    <row r="601" spans="1:18" x14ac:dyDescent="0.45">
      <c r="A601" s="177" t="s">
        <v>1</v>
      </c>
      <c r="B601" s="90"/>
      <c r="C601" s="177" t="s">
        <v>567</v>
      </c>
      <c r="D601" s="90"/>
      <c r="E601" s="177" t="s">
        <v>568</v>
      </c>
      <c r="F601" s="90"/>
      <c r="G601" s="90"/>
      <c r="H601" s="90"/>
      <c r="I601" s="90"/>
      <c r="J601" s="90"/>
      <c r="K601" s="178">
        <v>47000</v>
      </c>
      <c r="L601" s="90"/>
      <c r="M601" s="178">
        <v>47000</v>
      </c>
      <c r="N601" s="90"/>
      <c r="O601" s="178">
        <v>11083.29</v>
      </c>
      <c r="P601" s="90"/>
      <c r="Q601" s="179">
        <v>23.58</v>
      </c>
      <c r="R601" s="90"/>
    </row>
    <row r="602" spans="1:18" x14ac:dyDescent="0.45">
      <c r="A602" s="180"/>
      <c r="B602" s="90"/>
      <c r="C602" s="180" t="s">
        <v>569</v>
      </c>
      <c r="D602" s="90"/>
      <c r="E602" s="180" t="s">
        <v>570</v>
      </c>
      <c r="F602" s="90"/>
      <c r="G602" s="90"/>
      <c r="H602" s="90"/>
      <c r="I602" s="90"/>
      <c r="J602" s="90"/>
      <c r="K602" s="181">
        <v>8500</v>
      </c>
      <c r="L602" s="90"/>
      <c r="M602" s="181">
        <v>8500</v>
      </c>
      <c r="N602" s="90"/>
      <c r="O602" s="181">
        <v>6208.29</v>
      </c>
      <c r="P602" s="90"/>
      <c r="Q602" s="182">
        <v>73.040000000000006</v>
      </c>
      <c r="R602" s="90"/>
    </row>
    <row r="603" spans="1:18" x14ac:dyDescent="0.45">
      <c r="A603" s="174" t="s">
        <v>1</v>
      </c>
      <c r="B603" s="90"/>
      <c r="C603" s="174" t="s">
        <v>173</v>
      </c>
      <c r="D603" s="90"/>
      <c r="E603" s="90"/>
      <c r="F603" s="90"/>
      <c r="G603" s="90"/>
      <c r="H603" s="90"/>
      <c r="I603" s="90"/>
      <c r="J603" s="90"/>
      <c r="K603" s="175">
        <v>8500</v>
      </c>
      <c r="L603" s="90"/>
      <c r="M603" s="175">
        <v>8500</v>
      </c>
      <c r="N603" s="90"/>
      <c r="O603" s="175">
        <v>6208.29</v>
      </c>
      <c r="P603" s="90"/>
      <c r="Q603" s="176">
        <v>73.040000000000006</v>
      </c>
      <c r="R603" s="90"/>
    </row>
    <row r="604" spans="1:18" x14ac:dyDescent="0.45">
      <c r="A604" s="174" t="s">
        <v>1</v>
      </c>
      <c r="B604" s="90"/>
      <c r="C604" s="174" t="s">
        <v>174</v>
      </c>
      <c r="D604" s="90"/>
      <c r="E604" s="90"/>
      <c r="F604" s="90"/>
      <c r="G604" s="90"/>
      <c r="H604" s="90"/>
      <c r="I604" s="90"/>
      <c r="J604" s="90"/>
      <c r="K604" s="175">
        <v>8500</v>
      </c>
      <c r="L604" s="90"/>
      <c r="M604" s="175">
        <v>8500</v>
      </c>
      <c r="N604" s="90"/>
      <c r="O604" s="175">
        <v>6208.29</v>
      </c>
      <c r="P604" s="90"/>
      <c r="Q604" s="176">
        <v>73.040000000000006</v>
      </c>
      <c r="R604" s="90"/>
    </row>
    <row r="605" spans="1:18" x14ac:dyDescent="0.45">
      <c r="A605" s="183" t="s">
        <v>1</v>
      </c>
      <c r="B605" s="90"/>
      <c r="C605" s="183" t="s">
        <v>295</v>
      </c>
      <c r="D605" s="90"/>
      <c r="E605" s="183" t="s">
        <v>296</v>
      </c>
      <c r="F605" s="90"/>
      <c r="G605" s="90"/>
      <c r="H605" s="90"/>
      <c r="I605" s="90"/>
      <c r="J605" s="90"/>
      <c r="K605" s="93">
        <v>8500</v>
      </c>
      <c r="L605" s="90"/>
      <c r="M605" s="93">
        <v>8500</v>
      </c>
      <c r="N605" s="90"/>
      <c r="O605" s="93">
        <v>6208.29</v>
      </c>
      <c r="P605" s="90"/>
      <c r="Q605" s="94">
        <v>73.040000000000006</v>
      </c>
      <c r="R605" s="90"/>
    </row>
    <row r="606" spans="1:18" x14ac:dyDescent="0.45">
      <c r="A606" s="128" t="s">
        <v>1</v>
      </c>
      <c r="B606" s="90"/>
      <c r="C606" s="128" t="s">
        <v>297</v>
      </c>
      <c r="D606" s="90"/>
      <c r="E606" s="128" t="s">
        <v>298</v>
      </c>
      <c r="F606" s="90"/>
      <c r="G606" s="90"/>
      <c r="H606" s="90"/>
      <c r="I606" s="90"/>
      <c r="J606" s="90"/>
      <c r="K606" s="112" t="s">
        <v>1</v>
      </c>
      <c r="L606" s="90"/>
      <c r="M606" s="112" t="s">
        <v>1</v>
      </c>
      <c r="N606" s="90"/>
      <c r="O606" s="112">
        <v>1500</v>
      </c>
      <c r="P606" s="90"/>
      <c r="Q606" s="113" t="s">
        <v>1</v>
      </c>
      <c r="R606" s="90"/>
    </row>
    <row r="607" spans="1:18" x14ac:dyDescent="0.45">
      <c r="A607" s="128" t="s">
        <v>1</v>
      </c>
      <c r="B607" s="90"/>
      <c r="C607" s="128" t="s">
        <v>547</v>
      </c>
      <c r="D607" s="90"/>
      <c r="E607" s="128" t="s">
        <v>548</v>
      </c>
      <c r="F607" s="90"/>
      <c r="G607" s="90"/>
      <c r="H607" s="90"/>
      <c r="I607" s="90"/>
      <c r="J607" s="90"/>
      <c r="K607" s="112" t="s">
        <v>1</v>
      </c>
      <c r="L607" s="90"/>
      <c r="M607" s="112" t="s">
        <v>1</v>
      </c>
      <c r="N607" s="90"/>
      <c r="O607" s="112">
        <v>4708.29</v>
      </c>
      <c r="P607" s="90"/>
      <c r="Q607" s="113" t="s">
        <v>1</v>
      </c>
      <c r="R607" s="90"/>
    </row>
    <row r="608" spans="1:18" x14ac:dyDescent="0.45">
      <c r="A608" s="180"/>
      <c r="B608" s="90"/>
      <c r="C608" s="180" t="s">
        <v>571</v>
      </c>
      <c r="D608" s="90"/>
      <c r="E608" s="180" t="s">
        <v>572</v>
      </c>
      <c r="F608" s="90"/>
      <c r="G608" s="90"/>
      <c r="H608" s="90"/>
      <c r="I608" s="90"/>
      <c r="J608" s="90"/>
      <c r="K608" s="181">
        <v>38500</v>
      </c>
      <c r="L608" s="90"/>
      <c r="M608" s="181">
        <v>38500</v>
      </c>
      <c r="N608" s="90"/>
      <c r="O608" s="181">
        <v>4875</v>
      </c>
      <c r="P608" s="90"/>
      <c r="Q608" s="182">
        <v>12.66</v>
      </c>
      <c r="R608" s="90"/>
    </row>
    <row r="609" spans="1:18" x14ac:dyDescent="0.45">
      <c r="A609" s="174" t="s">
        <v>1</v>
      </c>
      <c r="B609" s="90"/>
      <c r="C609" s="174" t="s">
        <v>173</v>
      </c>
      <c r="D609" s="90"/>
      <c r="E609" s="90"/>
      <c r="F609" s="90"/>
      <c r="G609" s="90"/>
      <c r="H609" s="90"/>
      <c r="I609" s="90"/>
      <c r="J609" s="90"/>
      <c r="K609" s="175">
        <v>38500</v>
      </c>
      <c r="L609" s="90"/>
      <c r="M609" s="175">
        <v>38500</v>
      </c>
      <c r="N609" s="90"/>
      <c r="O609" s="175">
        <v>0</v>
      </c>
      <c r="P609" s="90"/>
      <c r="Q609" s="176">
        <v>0</v>
      </c>
      <c r="R609" s="90"/>
    </row>
    <row r="610" spans="1:18" x14ac:dyDescent="0.45">
      <c r="A610" s="174" t="s">
        <v>1</v>
      </c>
      <c r="B610" s="90"/>
      <c r="C610" s="174" t="s">
        <v>174</v>
      </c>
      <c r="D610" s="90"/>
      <c r="E610" s="90"/>
      <c r="F610" s="90"/>
      <c r="G610" s="90"/>
      <c r="H610" s="90"/>
      <c r="I610" s="90"/>
      <c r="J610" s="90"/>
      <c r="K610" s="175">
        <v>38500</v>
      </c>
      <c r="L610" s="90"/>
      <c r="M610" s="175">
        <v>38500</v>
      </c>
      <c r="N610" s="90"/>
      <c r="O610" s="175">
        <v>0</v>
      </c>
      <c r="P610" s="90"/>
      <c r="Q610" s="176">
        <v>0</v>
      </c>
      <c r="R610" s="90"/>
    </row>
    <row r="611" spans="1:18" x14ac:dyDescent="0.45">
      <c r="A611" s="183" t="s">
        <v>1</v>
      </c>
      <c r="B611" s="90"/>
      <c r="C611" s="183" t="s">
        <v>289</v>
      </c>
      <c r="D611" s="90"/>
      <c r="E611" s="183" t="s">
        <v>290</v>
      </c>
      <c r="F611" s="90"/>
      <c r="G611" s="90"/>
      <c r="H611" s="90"/>
      <c r="I611" s="90"/>
      <c r="J611" s="90"/>
      <c r="K611" s="93">
        <v>10000</v>
      </c>
      <c r="L611" s="90"/>
      <c r="M611" s="93">
        <v>10000</v>
      </c>
      <c r="N611" s="90"/>
      <c r="O611" s="93">
        <v>0</v>
      </c>
      <c r="P611" s="90"/>
      <c r="Q611" s="94">
        <v>0</v>
      </c>
      <c r="R611" s="90"/>
    </row>
    <row r="612" spans="1:18" x14ac:dyDescent="0.45">
      <c r="A612" s="183" t="s">
        <v>1</v>
      </c>
      <c r="B612" s="90"/>
      <c r="C612" s="183" t="s">
        <v>295</v>
      </c>
      <c r="D612" s="90"/>
      <c r="E612" s="183" t="s">
        <v>296</v>
      </c>
      <c r="F612" s="90"/>
      <c r="G612" s="90"/>
      <c r="H612" s="90"/>
      <c r="I612" s="90"/>
      <c r="J612" s="90"/>
      <c r="K612" s="93">
        <v>28500</v>
      </c>
      <c r="L612" s="90"/>
      <c r="M612" s="93">
        <v>28500</v>
      </c>
      <c r="N612" s="90"/>
      <c r="O612" s="93">
        <v>0</v>
      </c>
      <c r="P612" s="90"/>
      <c r="Q612" s="94">
        <v>0</v>
      </c>
      <c r="R612" s="90"/>
    </row>
    <row r="613" spans="1:18" x14ac:dyDescent="0.45">
      <c r="A613" s="174" t="s">
        <v>1</v>
      </c>
      <c r="B613" s="90"/>
      <c r="C613" s="174" t="s">
        <v>180</v>
      </c>
      <c r="D613" s="90"/>
      <c r="E613" s="90"/>
      <c r="F613" s="90"/>
      <c r="G613" s="90"/>
      <c r="H613" s="90"/>
      <c r="I613" s="90"/>
      <c r="J613" s="90"/>
      <c r="K613" s="175">
        <v>0</v>
      </c>
      <c r="L613" s="90"/>
      <c r="M613" s="175">
        <v>0</v>
      </c>
      <c r="N613" s="90"/>
      <c r="O613" s="175">
        <v>4875</v>
      </c>
      <c r="P613" s="90"/>
      <c r="Q613" s="176" t="s">
        <v>1</v>
      </c>
      <c r="R613" s="90"/>
    </row>
    <row r="614" spans="1:18" x14ac:dyDescent="0.45">
      <c r="A614" s="174" t="s">
        <v>1</v>
      </c>
      <c r="B614" s="90"/>
      <c r="C614" s="174" t="s">
        <v>181</v>
      </c>
      <c r="D614" s="90"/>
      <c r="E614" s="90"/>
      <c r="F614" s="90"/>
      <c r="G614" s="90"/>
      <c r="H614" s="90"/>
      <c r="I614" s="90"/>
      <c r="J614" s="90"/>
      <c r="K614" s="175">
        <v>0</v>
      </c>
      <c r="L614" s="90"/>
      <c r="M614" s="175">
        <v>0</v>
      </c>
      <c r="N614" s="90"/>
      <c r="O614" s="175">
        <v>4875</v>
      </c>
      <c r="P614" s="90"/>
      <c r="Q614" s="176" t="s">
        <v>1</v>
      </c>
      <c r="R614" s="90"/>
    </row>
    <row r="615" spans="1:18" x14ac:dyDescent="0.45">
      <c r="A615" s="183" t="s">
        <v>1</v>
      </c>
      <c r="B615" s="90"/>
      <c r="C615" s="183" t="s">
        <v>289</v>
      </c>
      <c r="D615" s="90"/>
      <c r="E615" s="183" t="s">
        <v>290</v>
      </c>
      <c r="F615" s="90"/>
      <c r="G615" s="90"/>
      <c r="H615" s="90"/>
      <c r="I615" s="90"/>
      <c r="J615" s="90"/>
      <c r="K615" s="93">
        <v>0</v>
      </c>
      <c r="L615" s="90"/>
      <c r="M615" s="93">
        <v>0</v>
      </c>
      <c r="N615" s="90"/>
      <c r="O615" s="93">
        <v>4875</v>
      </c>
      <c r="P615" s="90"/>
      <c r="Q615" s="94" t="s">
        <v>1</v>
      </c>
      <c r="R615" s="90"/>
    </row>
    <row r="616" spans="1:18" x14ac:dyDescent="0.45">
      <c r="A616" s="128" t="s">
        <v>1</v>
      </c>
      <c r="B616" s="90"/>
      <c r="C616" s="128" t="s">
        <v>335</v>
      </c>
      <c r="D616" s="90"/>
      <c r="E616" s="128" t="s">
        <v>336</v>
      </c>
      <c r="F616" s="90"/>
      <c r="G616" s="90"/>
      <c r="H616" s="90"/>
      <c r="I616" s="90"/>
      <c r="J616" s="90"/>
      <c r="K616" s="112" t="s">
        <v>1</v>
      </c>
      <c r="L616" s="90"/>
      <c r="M616" s="112" t="s">
        <v>1</v>
      </c>
      <c r="N616" s="90"/>
      <c r="O616" s="112">
        <v>4875</v>
      </c>
      <c r="P616" s="90"/>
      <c r="Q616" s="113" t="s">
        <v>1</v>
      </c>
      <c r="R616" s="90"/>
    </row>
    <row r="617" spans="1:18" x14ac:dyDescent="0.45">
      <c r="A617" s="177" t="s">
        <v>1</v>
      </c>
      <c r="B617" s="90"/>
      <c r="C617" s="177" t="s">
        <v>573</v>
      </c>
      <c r="D617" s="90"/>
      <c r="E617" s="177" t="s">
        <v>574</v>
      </c>
      <c r="F617" s="90"/>
      <c r="G617" s="90"/>
      <c r="H617" s="90"/>
      <c r="I617" s="90"/>
      <c r="J617" s="90"/>
      <c r="K617" s="178">
        <v>1549000</v>
      </c>
      <c r="L617" s="90"/>
      <c r="M617" s="178">
        <v>1546400</v>
      </c>
      <c r="N617" s="90"/>
      <c r="O617" s="178">
        <v>646618.12</v>
      </c>
      <c r="P617" s="90"/>
      <c r="Q617" s="179">
        <v>41.81</v>
      </c>
      <c r="R617" s="90"/>
    </row>
    <row r="618" spans="1:18" x14ac:dyDescent="0.45">
      <c r="A618" s="180"/>
      <c r="B618" s="90"/>
      <c r="C618" s="180" t="s">
        <v>575</v>
      </c>
      <c r="D618" s="90"/>
      <c r="E618" s="180" t="s">
        <v>576</v>
      </c>
      <c r="F618" s="90"/>
      <c r="G618" s="90"/>
      <c r="H618" s="90"/>
      <c r="I618" s="90"/>
      <c r="J618" s="90"/>
      <c r="K618" s="181">
        <v>1258000</v>
      </c>
      <c r="L618" s="90"/>
      <c r="M618" s="181">
        <v>1258000</v>
      </c>
      <c r="N618" s="90"/>
      <c r="O618" s="181">
        <v>626618.12</v>
      </c>
      <c r="P618" s="90"/>
      <c r="Q618" s="182">
        <v>49.81</v>
      </c>
      <c r="R618" s="90"/>
    </row>
    <row r="619" spans="1:18" x14ac:dyDescent="0.45">
      <c r="A619" s="174" t="s">
        <v>1</v>
      </c>
      <c r="B619" s="90"/>
      <c r="C619" s="174" t="s">
        <v>173</v>
      </c>
      <c r="D619" s="90"/>
      <c r="E619" s="90"/>
      <c r="F619" s="90"/>
      <c r="G619" s="90"/>
      <c r="H619" s="90"/>
      <c r="I619" s="90"/>
      <c r="J619" s="90"/>
      <c r="K619" s="175">
        <v>1200800</v>
      </c>
      <c r="L619" s="90"/>
      <c r="M619" s="175">
        <v>1200800</v>
      </c>
      <c r="N619" s="90"/>
      <c r="O619" s="175">
        <v>626618.12</v>
      </c>
      <c r="P619" s="90"/>
      <c r="Q619" s="176">
        <v>52.18</v>
      </c>
      <c r="R619" s="90"/>
    </row>
    <row r="620" spans="1:18" x14ac:dyDescent="0.45">
      <c r="A620" s="174" t="s">
        <v>1</v>
      </c>
      <c r="B620" s="90"/>
      <c r="C620" s="174" t="s">
        <v>174</v>
      </c>
      <c r="D620" s="90"/>
      <c r="E620" s="90"/>
      <c r="F620" s="90"/>
      <c r="G620" s="90"/>
      <c r="H620" s="90"/>
      <c r="I620" s="90"/>
      <c r="J620" s="90"/>
      <c r="K620" s="175">
        <v>1200800</v>
      </c>
      <c r="L620" s="90"/>
      <c r="M620" s="175">
        <v>1200800</v>
      </c>
      <c r="N620" s="90"/>
      <c r="O620" s="175">
        <v>626618.12</v>
      </c>
      <c r="P620" s="90"/>
      <c r="Q620" s="176">
        <v>52.18</v>
      </c>
      <c r="R620" s="90"/>
    </row>
    <row r="621" spans="1:18" x14ac:dyDescent="0.45">
      <c r="A621" s="183" t="s">
        <v>1</v>
      </c>
      <c r="B621" s="90"/>
      <c r="C621" s="183" t="s">
        <v>295</v>
      </c>
      <c r="D621" s="90"/>
      <c r="E621" s="183" t="s">
        <v>296</v>
      </c>
      <c r="F621" s="90"/>
      <c r="G621" s="90"/>
      <c r="H621" s="90"/>
      <c r="I621" s="90"/>
      <c r="J621" s="90"/>
      <c r="K621" s="93">
        <v>1200800</v>
      </c>
      <c r="L621" s="90"/>
      <c r="M621" s="93">
        <v>1200800</v>
      </c>
      <c r="N621" s="90"/>
      <c r="O621" s="93">
        <v>626618.12</v>
      </c>
      <c r="P621" s="90"/>
      <c r="Q621" s="94">
        <v>52.18</v>
      </c>
      <c r="R621" s="90"/>
    </row>
    <row r="622" spans="1:18" x14ac:dyDescent="0.45">
      <c r="A622" s="128" t="s">
        <v>1</v>
      </c>
      <c r="B622" s="90"/>
      <c r="C622" s="128" t="s">
        <v>297</v>
      </c>
      <c r="D622" s="90"/>
      <c r="E622" s="128" t="s">
        <v>298</v>
      </c>
      <c r="F622" s="90"/>
      <c r="G622" s="90"/>
      <c r="H622" s="90"/>
      <c r="I622" s="90"/>
      <c r="J622" s="90"/>
      <c r="K622" s="112" t="s">
        <v>1</v>
      </c>
      <c r="L622" s="90"/>
      <c r="M622" s="112" t="s">
        <v>1</v>
      </c>
      <c r="N622" s="90"/>
      <c r="O622" s="112">
        <v>405618.12</v>
      </c>
      <c r="P622" s="90"/>
      <c r="Q622" s="113" t="s">
        <v>1</v>
      </c>
      <c r="R622" s="90"/>
    </row>
    <row r="623" spans="1:18" x14ac:dyDescent="0.45">
      <c r="A623" s="128" t="s">
        <v>1</v>
      </c>
      <c r="B623" s="90"/>
      <c r="C623" s="128" t="s">
        <v>547</v>
      </c>
      <c r="D623" s="90"/>
      <c r="E623" s="128" t="s">
        <v>548</v>
      </c>
      <c r="F623" s="90"/>
      <c r="G623" s="90"/>
      <c r="H623" s="90"/>
      <c r="I623" s="90"/>
      <c r="J623" s="90"/>
      <c r="K623" s="112" t="s">
        <v>1</v>
      </c>
      <c r="L623" s="90"/>
      <c r="M623" s="112" t="s">
        <v>1</v>
      </c>
      <c r="N623" s="90"/>
      <c r="O623" s="112">
        <v>221000</v>
      </c>
      <c r="P623" s="90"/>
      <c r="Q623" s="113" t="s">
        <v>1</v>
      </c>
      <c r="R623" s="90"/>
    </row>
    <row r="624" spans="1:18" x14ac:dyDescent="0.45">
      <c r="A624" s="174" t="s">
        <v>1</v>
      </c>
      <c r="B624" s="90"/>
      <c r="C624" s="174" t="s">
        <v>184</v>
      </c>
      <c r="D624" s="90"/>
      <c r="E624" s="90"/>
      <c r="F624" s="90"/>
      <c r="G624" s="90"/>
      <c r="H624" s="90"/>
      <c r="I624" s="90"/>
      <c r="J624" s="90"/>
      <c r="K624" s="175">
        <v>57200</v>
      </c>
      <c r="L624" s="90"/>
      <c r="M624" s="175">
        <v>57200</v>
      </c>
      <c r="N624" s="90"/>
      <c r="O624" s="175">
        <v>0</v>
      </c>
      <c r="P624" s="90"/>
      <c r="Q624" s="176">
        <v>0</v>
      </c>
      <c r="R624" s="90"/>
    </row>
    <row r="625" spans="1:18" x14ac:dyDescent="0.45">
      <c r="A625" s="174" t="s">
        <v>1</v>
      </c>
      <c r="B625" s="90"/>
      <c r="C625" s="174" t="s">
        <v>185</v>
      </c>
      <c r="D625" s="90"/>
      <c r="E625" s="90"/>
      <c r="F625" s="90"/>
      <c r="G625" s="90"/>
      <c r="H625" s="90"/>
      <c r="I625" s="90"/>
      <c r="J625" s="90"/>
      <c r="K625" s="175">
        <v>57200</v>
      </c>
      <c r="L625" s="90"/>
      <c r="M625" s="175">
        <v>57200</v>
      </c>
      <c r="N625" s="90"/>
      <c r="O625" s="175">
        <v>0</v>
      </c>
      <c r="P625" s="90"/>
      <c r="Q625" s="176">
        <v>0</v>
      </c>
      <c r="R625" s="90"/>
    </row>
    <row r="626" spans="1:18" x14ac:dyDescent="0.45">
      <c r="A626" s="183" t="s">
        <v>1</v>
      </c>
      <c r="B626" s="90"/>
      <c r="C626" s="183" t="s">
        <v>295</v>
      </c>
      <c r="D626" s="90"/>
      <c r="E626" s="183" t="s">
        <v>296</v>
      </c>
      <c r="F626" s="90"/>
      <c r="G626" s="90"/>
      <c r="H626" s="90"/>
      <c r="I626" s="90"/>
      <c r="J626" s="90"/>
      <c r="K626" s="93">
        <v>57200</v>
      </c>
      <c r="L626" s="90"/>
      <c r="M626" s="93">
        <v>57200</v>
      </c>
      <c r="N626" s="90"/>
      <c r="O626" s="93">
        <v>0</v>
      </c>
      <c r="P626" s="90"/>
      <c r="Q626" s="94">
        <v>0</v>
      </c>
      <c r="R626" s="90"/>
    </row>
    <row r="627" spans="1:18" x14ac:dyDescent="0.45">
      <c r="A627" s="180"/>
      <c r="B627" s="90"/>
      <c r="C627" s="180" t="s">
        <v>577</v>
      </c>
      <c r="D627" s="90"/>
      <c r="E627" s="180" t="s">
        <v>578</v>
      </c>
      <c r="F627" s="90"/>
      <c r="G627" s="90"/>
      <c r="H627" s="90"/>
      <c r="I627" s="90"/>
      <c r="J627" s="90"/>
      <c r="K627" s="181">
        <v>291000</v>
      </c>
      <c r="L627" s="90"/>
      <c r="M627" s="181">
        <v>288400</v>
      </c>
      <c r="N627" s="90"/>
      <c r="O627" s="181">
        <v>20000</v>
      </c>
      <c r="P627" s="90"/>
      <c r="Q627" s="182">
        <v>6.93</v>
      </c>
      <c r="R627" s="90"/>
    </row>
    <row r="628" spans="1:18" x14ac:dyDescent="0.45">
      <c r="A628" s="174" t="s">
        <v>1</v>
      </c>
      <c r="B628" s="90"/>
      <c r="C628" s="174" t="s">
        <v>173</v>
      </c>
      <c r="D628" s="90"/>
      <c r="E628" s="90"/>
      <c r="F628" s="90"/>
      <c r="G628" s="90"/>
      <c r="H628" s="90"/>
      <c r="I628" s="90"/>
      <c r="J628" s="90"/>
      <c r="K628" s="175">
        <v>291000</v>
      </c>
      <c r="L628" s="90"/>
      <c r="M628" s="175">
        <v>288400</v>
      </c>
      <c r="N628" s="90"/>
      <c r="O628" s="175">
        <v>20000</v>
      </c>
      <c r="P628" s="90"/>
      <c r="Q628" s="176">
        <v>6.93</v>
      </c>
      <c r="R628" s="90"/>
    </row>
    <row r="629" spans="1:18" x14ac:dyDescent="0.45">
      <c r="A629" s="174" t="s">
        <v>1</v>
      </c>
      <c r="B629" s="90"/>
      <c r="C629" s="174" t="s">
        <v>174</v>
      </c>
      <c r="D629" s="90"/>
      <c r="E629" s="90"/>
      <c r="F629" s="90"/>
      <c r="G629" s="90"/>
      <c r="H629" s="90"/>
      <c r="I629" s="90"/>
      <c r="J629" s="90"/>
      <c r="K629" s="175">
        <v>291000</v>
      </c>
      <c r="L629" s="90"/>
      <c r="M629" s="175">
        <v>288400</v>
      </c>
      <c r="N629" s="90"/>
      <c r="O629" s="175">
        <v>20000</v>
      </c>
      <c r="P629" s="90"/>
      <c r="Q629" s="176">
        <v>6.93</v>
      </c>
      <c r="R629" s="90"/>
    </row>
    <row r="630" spans="1:18" x14ac:dyDescent="0.45">
      <c r="A630" s="183" t="s">
        <v>1</v>
      </c>
      <c r="B630" s="90"/>
      <c r="C630" s="183" t="s">
        <v>289</v>
      </c>
      <c r="D630" s="90"/>
      <c r="E630" s="183" t="s">
        <v>290</v>
      </c>
      <c r="F630" s="90"/>
      <c r="G630" s="90"/>
      <c r="H630" s="90"/>
      <c r="I630" s="90"/>
      <c r="J630" s="90"/>
      <c r="K630" s="93">
        <v>62500</v>
      </c>
      <c r="L630" s="90"/>
      <c r="M630" s="93">
        <v>59900</v>
      </c>
      <c r="N630" s="90"/>
      <c r="O630" s="93">
        <v>0</v>
      </c>
      <c r="P630" s="90"/>
      <c r="Q630" s="94">
        <v>0</v>
      </c>
      <c r="R630" s="90"/>
    </row>
    <row r="631" spans="1:18" x14ac:dyDescent="0.45">
      <c r="A631" s="183" t="s">
        <v>1</v>
      </c>
      <c r="B631" s="90"/>
      <c r="C631" s="183" t="s">
        <v>393</v>
      </c>
      <c r="D631" s="90"/>
      <c r="E631" s="183" t="s">
        <v>394</v>
      </c>
      <c r="F631" s="90"/>
      <c r="G631" s="90"/>
      <c r="H631" s="90"/>
      <c r="I631" s="90"/>
      <c r="J631" s="90"/>
      <c r="K631" s="93">
        <v>5000</v>
      </c>
      <c r="L631" s="90"/>
      <c r="M631" s="93">
        <v>5000</v>
      </c>
      <c r="N631" s="90"/>
      <c r="O631" s="93">
        <v>0</v>
      </c>
      <c r="P631" s="90"/>
      <c r="Q631" s="94">
        <v>0</v>
      </c>
      <c r="R631" s="90"/>
    </row>
    <row r="632" spans="1:18" x14ac:dyDescent="0.45">
      <c r="A632" s="183" t="s">
        <v>1</v>
      </c>
      <c r="B632" s="90"/>
      <c r="C632" s="183" t="s">
        <v>295</v>
      </c>
      <c r="D632" s="90"/>
      <c r="E632" s="183" t="s">
        <v>296</v>
      </c>
      <c r="F632" s="90"/>
      <c r="G632" s="90"/>
      <c r="H632" s="90"/>
      <c r="I632" s="90"/>
      <c r="J632" s="90"/>
      <c r="K632" s="93">
        <v>211500</v>
      </c>
      <c r="L632" s="90"/>
      <c r="M632" s="93">
        <v>211500</v>
      </c>
      <c r="N632" s="90"/>
      <c r="O632" s="93">
        <v>20000</v>
      </c>
      <c r="P632" s="90"/>
      <c r="Q632" s="94">
        <v>9.4600000000000009</v>
      </c>
      <c r="R632" s="90"/>
    </row>
    <row r="633" spans="1:18" x14ac:dyDescent="0.45">
      <c r="A633" s="128" t="s">
        <v>1</v>
      </c>
      <c r="B633" s="90"/>
      <c r="C633" s="128" t="s">
        <v>297</v>
      </c>
      <c r="D633" s="90"/>
      <c r="E633" s="128" t="s">
        <v>298</v>
      </c>
      <c r="F633" s="90"/>
      <c r="G633" s="90"/>
      <c r="H633" s="90"/>
      <c r="I633" s="90"/>
      <c r="J633" s="90"/>
      <c r="K633" s="112" t="s">
        <v>1</v>
      </c>
      <c r="L633" s="90"/>
      <c r="M633" s="112" t="s">
        <v>1</v>
      </c>
      <c r="N633" s="90"/>
      <c r="O633" s="112">
        <v>20000</v>
      </c>
      <c r="P633" s="90"/>
      <c r="Q633" s="113" t="s">
        <v>1</v>
      </c>
      <c r="R633" s="90"/>
    </row>
    <row r="634" spans="1:18" x14ac:dyDescent="0.45">
      <c r="A634" s="183" t="s">
        <v>1</v>
      </c>
      <c r="B634" s="90"/>
      <c r="C634" s="183" t="s">
        <v>367</v>
      </c>
      <c r="D634" s="90"/>
      <c r="E634" s="183" t="s">
        <v>368</v>
      </c>
      <c r="F634" s="90"/>
      <c r="G634" s="90"/>
      <c r="H634" s="90"/>
      <c r="I634" s="90"/>
      <c r="J634" s="90"/>
      <c r="K634" s="93">
        <v>12000</v>
      </c>
      <c r="L634" s="90"/>
      <c r="M634" s="93">
        <v>12000</v>
      </c>
      <c r="N634" s="90"/>
      <c r="O634" s="93">
        <v>0</v>
      </c>
      <c r="P634" s="90"/>
      <c r="Q634" s="94">
        <v>0</v>
      </c>
      <c r="R634" s="90"/>
    </row>
    <row r="635" spans="1:18" x14ac:dyDescent="0.45">
      <c r="A635" s="171" t="s">
        <v>1</v>
      </c>
      <c r="B635" s="90"/>
      <c r="C635" s="171" t="s">
        <v>579</v>
      </c>
      <c r="D635" s="90"/>
      <c r="E635" s="90"/>
      <c r="F635" s="90"/>
      <c r="G635" s="90"/>
      <c r="H635" s="90"/>
      <c r="I635" s="90"/>
      <c r="J635" s="90"/>
      <c r="K635" s="172">
        <v>265425</v>
      </c>
      <c r="L635" s="90"/>
      <c r="M635" s="172">
        <v>292025</v>
      </c>
      <c r="N635" s="90"/>
      <c r="O635" s="172">
        <v>115370.11</v>
      </c>
      <c r="P635" s="90"/>
      <c r="Q635" s="173">
        <v>39.51</v>
      </c>
      <c r="R635" s="90"/>
    </row>
    <row r="636" spans="1:18" x14ac:dyDescent="0.45">
      <c r="A636" s="174" t="s">
        <v>1</v>
      </c>
      <c r="B636" s="90"/>
      <c r="C636" s="174" t="s">
        <v>173</v>
      </c>
      <c r="D636" s="90"/>
      <c r="E636" s="90"/>
      <c r="F636" s="90"/>
      <c r="G636" s="90"/>
      <c r="H636" s="90"/>
      <c r="I636" s="90"/>
      <c r="J636" s="90"/>
      <c r="K636" s="175">
        <v>261510.06</v>
      </c>
      <c r="L636" s="90"/>
      <c r="M636" s="175">
        <v>288110.06</v>
      </c>
      <c r="N636" s="90"/>
      <c r="O636" s="175">
        <v>101635.36</v>
      </c>
      <c r="P636" s="90"/>
      <c r="Q636" s="176">
        <v>35.28</v>
      </c>
      <c r="R636" s="90"/>
    </row>
    <row r="637" spans="1:18" x14ac:dyDescent="0.45">
      <c r="A637" s="174" t="s">
        <v>1</v>
      </c>
      <c r="B637" s="90"/>
      <c r="C637" s="174" t="s">
        <v>174</v>
      </c>
      <c r="D637" s="90"/>
      <c r="E637" s="90"/>
      <c r="F637" s="90"/>
      <c r="G637" s="90"/>
      <c r="H637" s="90"/>
      <c r="I637" s="90"/>
      <c r="J637" s="90"/>
      <c r="K637" s="175">
        <v>261509.99</v>
      </c>
      <c r="L637" s="90"/>
      <c r="M637" s="175">
        <v>288109.99</v>
      </c>
      <c r="N637" s="90"/>
      <c r="O637" s="175">
        <v>101635.36</v>
      </c>
      <c r="P637" s="90"/>
      <c r="Q637" s="176">
        <v>35.28</v>
      </c>
      <c r="R637" s="90"/>
    </row>
    <row r="638" spans="1:18" x14ac:dyDescent="0.45">
      <c r="A638" s="174" t="s">
        <v>1</v>
      </c>
      <c r="B638" s="90"/>
      <c r="C638" s="174" t="s">
        <v>196</v>
      </c>
      <c r="D638" s="90"/>
      <c r="E638" s="90"/>
      <c r="F638" s="90"/>
      <c r="G638" s="90"/>
      <c r="H638" s="90"/>
      <c r="I638" s="90"/>
      <c r="J638" s="90"/>
      <c r="K638" s="175">
        <v>7.0000000000000007E-2</v>
      </c>
      <c r="L638" s="90"/>
      <c r="M638" s="175">
        <v>7.0000000000000007E-2</v>
      </c>
      <c r="N638" s="90"/>
      <c r="O638" s="175">
        <v>0</v>
      </c>
      <c r="P638" s="90"/>
      <c r="Q638" s="176">
        <v>0</v>
      </c>
      <c r="R638" s="90"/>
    </row>
    <row r="639" spans="1:18" x14ac:dyDescent="0.45">
      <c r="A639" s="174" t="s">
        <v>1</v>
      </c>
      <c r="B639" s="90"/>
      <c r="C639" s="174" t="s">
        <v>176</v>
      </c>
      <c r="D639" s="90"/>
      <c r="E639" s="90"/>
      <c r="F639" s="90"/>
      <c r="G639" s="90"/>
      <c r="H639" s="90"/>
      <c r="I639" s="90"/>
      <c r="J639" s="90"/>
      <c r="K639" s="175">
        <v>3914.94</v>
      </c>
      <c r="L639" s="90"/>
      <c r="M639" s="175">
        <v>3914.94</v>
      </c>
      <c r="N639" s="90"/>
      <c r="O639" s="175">
        <v>3055.49</v>
      </c>
      <c r="P639" s="90"/>
      <c r="Q639" s="176">
        <v>78.05</v>
      </c>
      <c r="R639" s="90"/>
    </row>
    <row r="640" spans="1:18" x14ac:dyDescent="0.45">
      <c r="A640" s="174" t="s">
        <v>1</v>
      </c>
      <c r="B640" s="90"/>
      <c r="C640" s="174" t="s">
        <v>197</v>
      </c>
      <c r="D640" s="90"/>
      <c r="E640" s="90"/>
      <c r="F640" s="90"/>
      <c r="G640" s="90"/>
      <c r="H640" s="90"/>
      <c r="I640" s="90"/>
      <c r="J640" s="90"/>
      <c r="K640" s="175">
        <v>614.94000000000005</v>
      </c>
      <c r="L640" s="90"/>
      <c r="M640" s="175">
        <v>614.94000000000005</v>
      </c>
      <c r="N640" s="90"/>
      <c r="O640" s="175">
        <v>0</v>
      </c>
      <c r="P640" s="90"/>
      <c r="Q640" s="176">
        <v>0</v>
      </c>
      <c r="R640" s="90"/>
    </row>
    <row r="641" spans="1:18" x14ac:dyDescent="0.45">
      <c r="A641" s="174" t="s">
        <v>1</v>
      </c>
      <c r="B641" s="90"/>
      <c r="C641" s="174" t="s">
        <v>179</v>
      </c>
      <c r="D641" s="90"/>
      <c r="E641" s="90"/>
      <c r="F641" s="90"/>
      <c r="G641" s="90"/>
      <c r="H641" s="90"/>
      <c r="I641" s="90"/>
      <c r="J641" s="90"/>
      <c r="K641" s="175">
        <v>3300</v>
      </c>
      <c r="L641" s="90"/>
      <c r="M641" s="175">
        <v>3300</v>
      </c>
      <c r="N641" s="90"/>
      <c r="O641" s="175">
        <v>3055.49</v>
      </c>
      <c r="P641" s="90"/>
      <c r="Q641" s="176">
        <v>92.59</v>
      </c>
      <c r="R641" s="90"/>
    </row>
    <row r="642" spans="1:18" x14ac:dyDescent="0.45">
      <c r="A642" s="174" t="s">
        <v>1</v>
      </c>
      <c r="B642" s="90"/>
      <c r="C642" s="174" t="s">
        <v>184</v>
      </c>
      <c r="D642" s="90"/>
      <c r="E642" s="90"/>
      <c r="F642" s="90"/>
      <c r="G642" s="90"/>
      <c r="H642" s="90"/>
      <c r="I642" s="90"/>
      <c r="J642" s="90"/>
      <c r="K642" s="175">
        <v>0</v>
      </c>
      <c r="L642" s="90"/>
      <c r="M642" s="175">
        <v>0</v>
      </c>
      <c r="N642" s="90"/>
      <c r="O642" s="175">
        <v>10679.26</v>
      </c>
      <c r="P642" s="90"/>
      <c r="Q642" s="176" t="s">
        <v>1</v>
      </c>
      <c r="R642" s="90"/>
    </row>
    <row r="643" spans="1:18" x14ac:dyDescent="0.45">
      <c r="A643" s="174" t="s">
        <v>1</v>
      </c>
      <c r="B643" s="90"/>
      <c r="C643" s="174" t="s">
        <v>187</v>
      </c>
      <c r="D643" s="90"/>
      <c r="E643" s="90"/>
      <c r="F643" s="90"/>
      <c r="G643" s="90"/>
      <c r="H643" s="90"/>
      <c r="I643" s="90"/>
      <c r="J643" s="90"/>
      <c r="K643" s="175">
        <v>0</v>
      </c>
      <c r="L643" s="90"/>
      <c r="M643" s="175">
        <v>0</v>
      </c>
      <c r="N643" s="90"/>
      <c r="O643" s="175">
        <v>10679.26</v>
      </c>
      <c r="P643" s="90"/>
      <c r="Q643" s="176" t="s">
        <v>1</v>
      </c>
      <c r="R643" s="90"/>
    </row>
    <row r="644" spans="1:18" x14ac:dyDescent="0.45">
      <c r="A644" s="177" t="s">
        <v>1</v>
      </c>
      <c r="B644" s="90"/>
      <c r="C644" s="177" t="s">
        <v>503</v>
      </c>
      <c r="D644" s="90"/>
      <c r="E644" s="177" t="s">
        <v>504</v>
      </c>
      <c r="F644" s="90"/>
      <c r="G644" s="90"/>
      <c r="H644" s="90"/>
      <c r="I644" s="90"/>
      <c r="J644" s="90"/>
      <c r="K644" s="178">
        <v>265425</v>
      </c>
      <c r="L644" s="90"/>
      <c r="M644" s="178">
        <v>292025</v>
      </c>
      <c r="N644" s="90"/>
      <c r="O644" s="178">
        <v>115370.11</v>
      </c>
      <c r="P644" s="90"/>
      <c r="Q644" s="179">
        <v>39.5</v>
      </c>
      <c r="R644" s="90"/>
    </row>
    <row r="645" spans="1:18" x14ac:dyDescent="0.45">
      <c r="A645" s="180"/>
      <c r="B645" s="90"/>
      <c r="C645" s="180" t="s">
        <v>580</v>
      </c>
      <c r="D645" s="90"/>
      <c r="E645" s="180" t="s">
        <v>581</v>
      </c>
      <c r="F645" s="90"/>
      <c r="G645" s="90"/>
      <c r="H645" s="90"/>
      <c r="I645" s="90"/>
      <c r="J645" s="90"/>
      <c r="K645" s="181">
        <v>189465</v>
      </c>
      <c r="L645" s="90"/>
      <c r="M645" s="181">
        <v>193065</v>
      </c>
      <c r="N645" s="90"/>
      <c r="O645" s="181">
        <v>103495.51</v>
      </c>
      <c r="P645" s="90"/>
      <c r="Q645" s="182">
        <v>53.61</v>
      </c>
      <c r="R645" s="90"/>
    </row>
    <row r="646" spans="1:18" x14ac:dyDescent="0.45">
      <c r="A646" s="174" t="s">
        <v>1</v>
      </c>
      <c r="B646" s="90"/>
      <c r="C646" s="174" t="s">
        <v>173</v>
      </c>
      <c r="D646" s="90"/>
      <c r="E646" s="90"/>
      <c r="F646" s="90"/>
      <c r="G646" s="90"/>
      <c r="H646" s="90"/>
      <c r="I646" s="90"/>
      <c r="J646" s="90"/>
      <c r="K646" s="175">
        <v>189465</v>
      </c>
      <c r="L646" s="90"/>
      <c r="M646" s="175">
        <v>193065</v>
      </c>
      <c r="N646" s="90"/>
      <c r="O646" s="175">
        <v>90860.76</v>
      </c>
      <c r="P646" s="90"/>
      <c r="Q646" s="176">
        <v>47.06</v>
      </c>
      <c r="R646" s="90"/>
    </row>
    <row r="647" spans="1:18" x14ac:dyDescent="0.45">
      <c r="A647" s="174" t="s">
        <v>1</v>
      </c>
      <c r="B647" s="90"/>
      <c r="C647" s="174" t="s">
        <v>174</v>
      </c>
      <c r="D647" s="90"/>
      <c r="E647" s="90"/>
      <c r="F647" s="90"/>
      <c r="G647" s="90"/>
      <c r="H647" s="90"/>
      <c r="I647" s="90"/>
      <c r="J647" s="90"/>
      <c r="K647" s="175">
        <v>189465</v>
      </c>
      <c r="L647" s="90"/>
      <c r="M647" s="175">
        <v>193065</v>
      </c>
      <c r="N647" s="90"/>
      <c r="O647" s="175">
        <v>90860.76</v>
      </c>
      <c r="P647" s="90"/>
      <c r="Q647" s="176">
        <v>47.06</v>
      </c>
      <c r="R647" s="90"/>
    </row>
    <row r="648" spans="1:18" x14ac:dyDescent="0.45">
      <c r="A648" s="183" t="s">
        <v>1</v>
      </c>
      <c r="B648" s="90"/>
      <c r="C648" s="183" t="s">
        <v>301</v>
      </c>
      <c r="D648" s="90"/>
      <c r="E648" s="183" t="s">
        <v>302</v>
      </c>
      <c r="F648" s="90"/>
      <c r="G648" s="90"/>
      <c r="H648" s="90"/>
      <c r="I648" s="90"/>
      <c r="J648" s="90"/>
      <c r="K648" s="93">
        <v>132900</v>
      </c>
      <c r="L648" s="90"/>
      <c r="M648" s="93">
        <v>136500</v>
      </c>
      <c r="N648" s="90"/>
      <c r="O648" s="93">
        <v>73976.55</v>
      </c>
      <c r="P648" s="90"/>
      <c r="Q648" s="94">
        <v>54.2</v>
      </c>
      <c r="R648" s="90"/>
    </row>
    <row r="649" spans="1:18" x14ac:dyDescent="0.45">
      <c r="A649" s="128" t="s">
        <v>1</v>
      </c>
      <c r="B649" s="90"/>
      <c r="C649" s="128" t="s">
        <v>303</v>
      </c>
      <c r="D649" s="90"/>
      <c r="E649" s="128" t="s">
        <v>304</v>
      </c>
      <c r="F649" s="90"/>
      <c r="G649" s="90"/>
      <c r="H649" s="90"/>
      <c r="I649" s="90"/>
      <c r="J649" s="90"/>
      <c r="K649" s="112" t="s">
        <v>1</v>
      </c>
      <c r="L649" s="90"/>
      <c r="M649" s="112" t="s">
        <v>1</v>
      </c>
      <c r="N649" s="90"/>
      <c r="O649" s="112">
        <v>59706.5</v>
      </c>
      <c r="P649" s="90"/>
      <c r="Q649" s="113" t="s">
        <v>1</v>
      </c>
      <c r="R649" s="90"/>
    </row>
    <row r="650" spans="1:18" x14ac:dyDescent="0.45">
      <c r="A650" s="128" t="s">
        <v>1</v>
      </c>
      <c r="B650" s="90"/>
      <c r="C650" s="128" t="s">
        <v>582</v>
      </c>
      <c r="D650" s="90"/>
      <c r="E650" s="128" t="s">
        <v>583</v>
      </c>
      <c r="F650" s="90"/>
      <c r="G650" s="90"/>
      <c r="H650" s="90"/>
      <c r="I650" s="90"/>
      <c r="J650" s="90"/>
      <c r="K650" s="112" t="s">
        <v>1</v>
      </c>
      <c r="L650" s="90"/>
      <c r="M650" s="112" t="s">
        <v>1</v>
      </c>
      <c r="N650" s="90"/>
      <c r="O650" s="112">
        <v>745.47</v>
      </c>
      <c r="P650" s="90"/>
      <c r="Q650" s="113" t="s">
        <v>1</v>
      </c>
      <c r="R650" s="90"/>
    </row>
    <row r="651" spans="1:18" x14ac:dyDescent="0.45">
      <c r="A651" s="128" t="s">
        <v>1</v>
      </c>
      <c r="B651" s="90"/>
      <c r="C651" s="128" t="s">
        <v>305</v>
      </c>
      <c r="D651" s="90"/>
      <c r="E651" s="128" t="s">
        <v>306</v>
      </c>
      <c r="F651" s="90"/>
      <c r="G651" s="90"/>
      <c r="H651" s="90"/>
      <c r="I651" s="90"/>
      <c r="J651" s="90"/>
      <c r="K651" s="112" t="s">
        <v>1</v>
      </c>
      <c r="L651" s="90"/>
      <c r="M651" s="112" t="s">
        <v>1</v>
      </c>
      <c r="N651" s="90"/>
      <c r="O651" s="112">
        <v>3550</v>
      </c>
      <c r="P651" s="90"/>
      <c r="Q651" s="113" t="s">
        <v>1</v>
      </c>
      <c r="R651" s="90"/>
    </row>
    <row r="652" spans="1:18" x14ac:dyDescent="0.45">
      <c r="A652" s="128" t="s">
        <v>1</v>
      </c>
      <c r="B652" s="90"/>
      <c r="C652" s="128" t="s">
        <v>309</v>
      </c>
      <c r="D652" s="90"/>
      <c r="E652" s="128" t="s">
        <v>310</v>
      </c>
      <c r="F652" s="90"/>
      <c r="G652" s="90"/>
      <c r="H652" s="90"/>
      <c r="I652" s="90"/>
      <c r="J652" s="90"/>
      <c r="K652" s="112" t="s">
        <v>1</v>
      </c>
      <c r="L652" s="90"/>
      <c r="M652" s="112" t="s">
        <v>1</v>
      </c>
      <c r="N652" s="90"/>
      <c r="O652" s="112">
        <v>9974.58</v>
      </c>
      <c r="P652" s="90"/>
      <c r="Q652" s="113" t="s">
        <v>1</v>
      </c>
      <c r="R652" s="90"/>
    </row>
    <row r="653" spans="1:18" x14ac:dyDescent="0.45">
      <c r="A653" s="183" t="s">
        <v>1</v>
      </c>
      <c r="B653" s="90"/>
      <c r="C653" s="183" t="s">
        <v>289</v>
      </c>
      <c r="D653" s="90"/>
      <c r="E653" s="183" t="s">
        <v>290</v>
      </c>
      <c r="F653" s="90"/>
      <c r="G653" s="90"/>
      <c r="H653" s="90"/>
      <c r="I653" s="90"/>
      <c r="J653" s="90"/>
      <c r="K653" s="93">
        <v>56035</v>
      </c>
      <c r="L653" s="90"/>
      <c r="M653" s="93">
        <v>56035</v>
      </c>
      <c r="N653" s="90"/>
      <c r="O653" s="93">
        <v>16610.14</v>
      </c>
      <c r="P653" s="90"/>
      <c r="Q653" s="94">
        <v>29.64</v>
      </c>
      <c r="R653" s="90"/>
    </row>
    <row r="654" spans="1:18" x14ac:dyDescent="0.45">
      <c r="A654" s="128" t="s">
        <v>1</v>
      </c>
      <c r="B654" s="90"/>
      <c r="C654" s="128" t="s">
        <v>313</v>
      </c>
      <c r="D654" s="90"/>
      <c r="E654" s="128" t="s">
        <v>314</v>
      </c>
      <c r="F654" s="90"/>
      <c r="G654" s="90"/>
      <c r="H654" s="90"/>
      <c r="I654" s="90"/>
      <c r="J654" s="90"/>
      <c r="K654" s="112" t="s">
        <v>1</v>
      </c>
      <c r="L654" s="90"/>
      <c r="M654" s="112" t="s">
        <v>1</v>
      </c>
      <c r="N654" s="90"/>
      <c r="O654" s="112">
        <v>1826.6</v>
      </c>
      <c r="P654" s="90"/>
      <c r="Q654" s="113" t="s">
        <v>1</v>
      </c>
      <c r="R654" s="90"/>
    </row>
    <row r="655" spans="1:18" x14ac:dyDescent="0.45">
      <c r="A655" s="128" t="s">
        <v>1</v>
      </c>
      <c r="B655" s="90"/>
      <c r="C655" s="128" t="s">
        <v>315</v>
      </c>
      <c r="D655" s="90"/>
      <c r="E655" s="128" t="s">
        <v>316</v>
      </c>
      <c r="F655" s="90"/>
      <c r="G655" s="90"/>
      <c r="H655" s="90"/>
      <c r="I655" s="90"/>
      <c r="J655" s="90"/>
      <c r="K655" s="112" t="s">
        <v>1</v>
      </c>
      <c r="L655" s="90"/>
      <c r="M655" s="112" t="s">
        <v>1</v>
      </c>
      <c r="N655" s="90"/>
      <c r="O655" s="112">
        <v>169</v>
      </c>
      <c r="P655" s="90"/>
      <c r="Q655" s="113" t="s">
        <v>1</v>
      </c>
      <c r="R655" s="90"/>
    </row>
    <row r="656" spans="1:18" x14ac:dyDescent="0.45">
      <c r="A656" s="128" t="s">
        <v>1</v>
      </c>
      <c r="B656" s="90"/>
      <c r="C656" s="128" t="s">
        <v>584</v>
      </c>
      <c r="D656" s="90"/>
      <c r="E656" s="128" t="s">
        <v>585</v>
      </c>
      <c r="F656" s="90"/>
      <c r="G656" s="90"/>
      <c r="H656" s="90"/>
      <c r="I656" s="90"/>
      <c r="J656" s="90"/>
      <c r="K656" s="112" t="s">
        <v>1</v>
      </c>
      <c r="L656" s="90"/>
      <c r="M656" s="112" t="s">
        <v>1</v>
      </c>
      <c r="N656" s="90"/>
      <c r="O656" s="112">
        <v>201.28</v>
      </c>
      <c r="P656" s="90"/>
      <c r="Q656" s="113" t="s">
        <v>1</v>
      </c>
      <c r="R656" s="90"/>
    </row>
    <row r="657" spans="1:18" x14ac:dyDescent="0.45">
      <c r="A657" s="128" t="s">
        <v>1</v>
      </c>
      <c r="B657" s="90"/>
      <c r="C657" s="128" t="s">
        <v>317</v>
      </c>
      <c r="D657" s="90"/>
      <c r="E657" s="128" t="s">
        <v>318</v>
      </c>
      <c r="F657" s="90"/>
      <c r="G657" s="90"/>
      <c r="H657" s="90"/>
      <c r="I657" s="90"/>
      <c r="J657" s="90"/>
      <c r="K657" s="112" t="s">
        <v>1</v>
      </c>
      <c r="L657" s="90"/>
      <c r="M657" s="112" t="s">
        <v>1</v>
      </c>
      <c r="N657" s="90"/>
      <c r="O657" s="112">
        <v>446.83</v>
      </c>
      <c r="P657" s="90"/>
      <c r="Q657" s="113" t="s">
        <v>1</v>
      </c>
      <c r="R657" s="90"/>
    </row>
    <row r="658" spans="1:18" x14ac:dyDescent="0.45">
      <c r="A658" s="128" t="s">
        <v>1</v>
      </c>
      <c r="B658" s="90"/>
      <c r="C658" s="128" t="s">
        <v>586</v>
      </c>
      <c r="D658" s="90"/>
      <c r="E658" s="128" t="s">
        <v>587</v>
      </c>
      <c r="F658" s="90"/>
      <c r="G658" s="90"/>
      <c r="H658" s="90"/>
      <c r="I658" s="90"/>
      <c r="J658" s="90"/>
      <c r="K658" s="112" t="s">
        <v>1</v>
      </c>
      <c r="L658" s="90"/>
      <c r="M658" s="112" t="s">
        <v>1</v>
      </c>
      <c r="N658" s="90"/>
      <c r="O658" s="112">
        <v>334.37</v>
      </c>
      <c r="P658" s="90"/>
      <c r="Q658" s="113" t="s">
        <v>1</v>
      </c>
      <c r="R658" s="90"/>
    </row>
    <row r="659" spans="1:18" x14ac:dyDescent="0.45">
      <c r="A659" s="128" t="s">
        <v>1</v>
      </c>
      <c r="B659" s="90"/>
      <c r="C659" s="128" t="s">
        <v>323</v>
      </c>
      <c r="D659" s="90"/>
      <c r="E659" s="128" t="s">
        <v>324</v>
      </c>
      <c r="F659" s="90"/>
      <c r="G659" s="90"/>
      <c r="H659" s="90"/>
      <c r="I659" s="90"/>
      <c r="J659" s="90"/>
      <c r="K659" s="112" t="s">
        <v>1</v>
      </c>
      <c r="L659" s="90"/>
      <c r="M659" s="112" t="s">
        <v>1</v>
      </c>
      <c r="N659" s="90"/>
      <c r="O659" s="112">
        <v>1029.8800000000001</v>
      </c>
      <c r="P659" s="90"/>
      <c r="Q659" s="113" t="s">
        <v>1</v>
      </c>
      <c r="R659" s="90"/>
    </row>
    <row r="660" spans="1:18" x14ac:dyDescent="0.45">
      <c r="A660" s="128" t="s">
        <v>1</v>
      </c>
      <c r="B660" s="90"/>
      <c r="C660" s="128" t="s">
        <v>335</v>
      </c>
      <c r="D660" s="90"/>
      <c r="E660" s="128" t="s">
        <v>336</v>
      </c>
      <c r="F660" s="90"/>
      <c r="G660" s="90"/>
      <c r="H660" s="90"/>
      <c r="I660" s="90"/>
      <c r="J660" s="90"/>
      <c r="K660" s="112" t="s">
        <v>1</v>
      </c>
      <c r="L660" s="90"/>
      <c r="M660" s="112" t="s">
        <v>1</v>
      </c>
      <c r="N660" s="90"/>
      <c r="O660" s="112">
        <v>6835.67</v>
      </c>
      <c r="P660" s="90"/>
      <c r="Q660" s="113" t="s">
        <v>1</v>
      </c>
      <c r="R660" s="90"/>
    </row>
    <row r="661" spans="1:18" x14ac:dyDescent="0.45">
      <c r="A661" s="128" t="s">
        <v>1</v>
      </c>
      <c r="B661" s="90"/>
      <c r="C661" s="128" t="s">
        <v>339</v>
      </c>
      <c r="D661" s="90"/>
      <c r="E661" s="128" t="s">
        <v>340</v>
      </c>
      <c r="F661" s="90"/>
      <c r="G661" s="90"/>
      <c r="H661" s="90"/>
      <c r="I661" s="90"/>
      <c r="J661" s="90"/>
      <c r="K661" s="112" t="s">
        <v>1</v>
      </c>
      <c r="L661" s="90"/>
      <c r="M661" s="112" t="s">
        <v>1</v>
      </c>
      <c r="N661" s="90"/>
      <c r="O661" s="112">
        <v>2117.36</v>
      </c>
      <c r="P661" s="90"/>
      <c r="Q661" s="113" t="s">
        <v>1</v>
      </c>
      <c r="R661" s="90"/>
    </row>
    <row r="662" spans="1:18" x14ac:dyDescent="0.45">
      <c r="A662" s="128" t="s">
        <v>1</v>
      </c>
      <c r="B662" s="90"/>
      <c r="C662" s="128" t="s">
        <v>345</v>
      </c>
      <c r="D662" s="90"/>
      <c r="E662" s="128" t="s">
        <v>346</v>
      </c>
      <c r="F662" s="90"/>
      <c r="G662" s="90"/>
      <c r="H662" s="90"/>
      <c r="I662" s="90"/>
      <c r="J662" s="90"/>
      <c r="K662" s="112" t="s">
        <v>1</v>
      </c>
      <c r="L662" s="90"/>
      <c r="M662" s="112" t="s">
        <v>1</v>
      </c>
      <c r="N662" s="90"/>
      <c r="O662" s="112">
        <v>3649.15</v>
      </c>
      <c r="P662" s="90"/>
      <c r="Q662" s="113" t="s">
        <v>1</v>
      </c>
      <c r="R662" s="90"/>
    </row>
    <row r="663" spans="1:18" x14ac:dyDescent="0.45">
      <c r="A663" s="183" t="s">
        <v>1</v>
      </c>
      <c r="B663" s="90"/>
      <c r="C663" s="183" t="s">
        <v>347</v>
      </c>
      <c r="D663" s="90"/>
      <c r="E663" s="183" t="s">
        <v>348</v>
      </c>
      <c r="F663" s="90"/>
      <c r="G663" s="90"/>
      <c r="H663" s="90"/>
      <c r="I663" s="90"/>
      <c r="J663" s="90"/>
      <c r="K663" s="93">
        <v>530</v>
      </c>
      <c r="L663" s="90"/>
      <c r="M663" s="93">
        <v>530</v>
      </c>
      <c r="N663" s="90"/>
      <c r="O663" s="93">
        <v>274.07</v>
      </c>
      <c r="P663" s="90"/>
      <c r="Q663" s="94">
        <v>51.71</v>
      </c>
      <c r="R663" s="90"/>
    </row>
    <row r="664" spans="1:18" x14ac:dyDescent="0.45">
      <c r="A664" s="128" t="s">
        <v>1</v>
      </c>
      <c r="B664" s="90"/>
      <c r="C664" s="128" t="s">
        <v>349</v>
      </c>
      <c r="D664" s="90"/>
      <c r="E664" s="128" t="s">
        <v>350</v>
      </c>
      <c r="F664" s="90"/>
      <c r="G664" s="90"/>
      <c r="H664" s="90"/>
      <c r="I664" s="90"/>
      <c r="J664" s="90"/>
      <c r="K664" s="112" t="s">
        <v>1</v>
      </c>
      <c r="L664" s="90"/>
      <c r="M664" s="112" t="s">
        <v>1</v>
      </c>
      <c r="N664" s="90"/>
      <c r="O664" s="112">
        <v>274.07</v>
      </c>
      <c r="P664" s="90"/>
      <c r="Q664" s="113" t="s">
        <v>1</v>
      </c>
      <c r="R664" s="90"/>
    </row>
    <row r="665" spans="1:18" x14ac:dyDescent="0.45">
      <c r="A665" s="174" t="s">
        <v>1</v>
      </c>
      <c r="B665" s="90"/>
      <c r="C665" s="174" t="s">
        <v>176</v>
      </c>
      <c r="D665" s="90"/>
      <c r="E665" s="90"/>
      <c r="F665" s="90"/>
      <c r="G665" s="90"/>
      <c r="H665" s="90"/>
      <c r="I665" s="90"/>
      <c r="J665" s="90"/>
      <c r="K665" s="175">
        <v>0</v>
      </c>
      <c r="L665" s="90"/>
      <c r="M665" s="175">
        <v>0</v>
      </c>
      <c r="N665" s="90"/>
      <c r="O665" s="175">
        <v>3055.49</v>
      </c>
      <c r="P665" s="90"/>
      <c r="Q665" s="176" t="s">
        <v>1</v>
      </c>
      <c r="R665" s="90"/>
    </row>
    <row r="666" spans="1:18" x14ac:dyDescent="0.45">
      <c r="A666" s="174" t="s">
        <v>1</v>
      </c>
      <c r="B666" s="90"/>
      <c r="C666" s="174" t="s">
        <v>179</v>
      </c>
      <c r="D666" s="90"/>
      <c r="E666" s="90"/>
      <c r="F666" s="90"/>
      <c r="G666" s="90"/>
      <c r="H666" s="90"/>
      <c r="I666" s="90"/>
      <c r="J666" s="90"/>
      <c r="K666" s="175">
        <v>0</v>
      </c>
      <c r="L666" s="90"/>
      <c r="M666" s="175">
        <v>0</v>
      </c>
      <c r="N666" s="90"/>
      <c r="O666" s="175">
        <v>3055.49</v>
      </c>
      <c r="P666" s="90"/>
      <c r="Q666" s="176" t="s">
        <v>1</v>
      </c>
      <c r="R666" s="90"/>
    </row>
    <row r="667" spans="1:18" x14ac:dyDescent="0.45">
      <c r="A667" s="183" t="s">
        <v>1</v>
      </c>
      <c r="B667" s="90"/>
      <c r="C667" s="183" t="s">
        <v>301</v>
      </c>
      <c r="D667" s="90"/>
      <c r="E667" s="183" t="s">
        <v>302</v>
      </c>
      <c r="F667" s="90"/>
      <c r="G667" s="90"/>
      <c r="H667" s="90"/>
      <c r="I667" s="90"/>
      <c r="J667" s="90"/>
      <c r="K667" s="93" t="s">
        <v>1</v>
      </c>
      <c r="L667" s="90"/>
      <c r="M667" s="93">
        <v>0</v>
      </c>
      <c r="N667" s="90"/>
      <c r="O667" s="93">
        <v>1692.45</v>
      </c>
      <c r="P667" s="90"/>
      <c r="Q667" s="94" t="s">
        <v>1</v>
      </c>
      <c r="R667" s="90"/>
    </row>
    <row r="668" spans="1:18" x14ac:dyDescent="0.45">
      <c r="A668" s="128" t="s">
        <v>1</v>
      </c>
      <c r="B668" s="90"/>
      <c r="C668" s="128" t="s">
        <v>305</v>
      </c>
      <c r="D668" s="90"/>
      <c r="E668" s="128" t="s">
        <v>306</v>
      </c>
      <c r="F668" s="90"/>
      <c r="G668" s="90"/>
      <c r="H668" s="90"/>
      <c r="I668" s="90"/>
      <c r="J668" s="90"/>
      <c r="K668" s="112" t="s">
        <v>1</v>
      </c>
      <c r="L668" s="90"/>
      <c r="M668" s="112" t="s">
        <v>1</v>
      </c>
      <c r="N668" s="90"/>
      <c r="O668" s="112">
        <v>1692.45</v>
      </c>
      <c r="P668" s="90"/>
      <c r="Q668" s="113" t="s">
        <v>1</v>
      </c>
      <c r="R668" s="90"/>
    </row>
    <row r="669" spans="1:18" x14ac:dyDescent="0.45">
      <c r="A669" s="183" t="s">
        <v>1</v>
      </c>
      <c r="B669" s="90"/>
      <c r="C669" s="183" t="s">
        <v>289</v>
      </c>
      <c r="D669" s="90"/>
      <c r="E669" s="183" t="s">
        <v>290</v>
      </c>
      <c r="F669" s="90"/>
      <c r="G669" s="90"/>
      <c r="H669" s="90"/>
      <c r="I669" s="90"/>
      <c r="J669" s="90"/>
      <c r="K669" s="93">
        <v>0</v>
      </c>
      <c r="L669" s="90"/>
      <c r="M669" s="93">
        <v>0</v>
      </c>
      <c r="N669" s="90"/>
      <c r="O669" s="93">
        <v>63.04</v>
      </c>
      <c r="P669" s="90"/>
      <c r="Q669" s="94" t="s">
        <v>1</v>
      </c>
      <c r="R669" s="90"/>
    </row>
    <row r="670" spans="1:18" x14ac:dyDescent="0.45">
      <c r="A670" s="183" t="s">
        <v>1</v>
      </c>
      <c r="B670" s="90"/>
      <c r="C670" s="183" t="s">
        <v>367</v>
      </c>
      <c r="D670" s="90"/>
      <c r="E670" s="183" t="s">
        <v>368</v>
      </c>
      <c r="F670" s="90"/>
      <c r="G670" s="90"/>
      <c r="H670" s="90"/>
      <c r="I670" s="90"/>
      <c r="J670" s="90"/>
      <c r="K670" s="93">
        <v>0</v>
      </c>
      <c r="L670" s="90"/>
      <c r="M670" s="93">
        <v>0</v>
      </c>
      <c r="N670" s="90"/>
      <c r="O670" s="93">
        <v>1300</v>
      </c>
      <c r="P670" s="90"/>
      <c r="Q670" s="94" t="s">
        <v>1</v>
      </c>
      <c r="R670" s="90"/>
    </row>
    <row r="671" spans="1:18" x14ac:dyDescent="0.45">
      <c r="A671" s="128" t="s">
        <v>1</v>
      </c>
      <c r="B671" s="90"/>
      <c r="C671" s="128" t="s">
        <v>375</v>
      </c>
      <c r="D671" s="90"/>
      <c r="E671" s="128" t="s">
        <v>376</v>
      </c>
      <c r="F671" s="90"/>
      <c r="G671" s="90"/>
      <c r="H671" s="90"/>
      <c r="I671" s="90"/>
      <c r="J671" s="90"/>
      <c r="K671" s="112" t="s">
        <v>1</v>
      </c>
      <c r="L671" s="90"/>
      <c r="M671" s="112" t="s">
        <v>1</v>
      </c>
      <c r="N671" s="90"/>
      <c r="O671" s="112">
        <v>1300</v>
      </c>
      <c r="P671" s="90"/>
      <c r="Q671" s="113" t="s">
        <v>1</v>
      </c>
      <c r="R671" s="90"/>
    </row>
    <row r="672" spans="1:18" x14ac:dyDescent="0.45">
      <c r="A672" s="128" t="s">
        <v>1</v>
      </c>
      <c r="B672" s="90"/>
      <c r="C672" s="128" t="s">
        <v>345</v>
      </c>
      <c r="D672" s="90"/>
      <c r="E672" s="128" t="s">
        <v>346</v>
      </c>
      <c r="F672" s="90"/>
      <c r="G672" s="90"/>
      <c r="H672" s="90"/>
      <c r="I672" s="90"/>
      <c r="J672" s="90"/>
      <c r="K672" s="112" t="s">
        <v>1</v>
      </c>
      <c r="L672" s="90"/>
      <c r="M672" s="112" t="s">
        <v>1</v>
      </c>
      <c r="N672" s="90"/>
      <c r="O672" s="112">
        <v>63.04</v>
      </c>
      <c r="P672" s="90"/>
      <c r="Q672" s="113" t="s">
        <v>1</v>
      </c>
      <c r="R672" s="90"/>
    </row>
    <row r="673" spans="1:18" x14ac:dyDescent="0.45">
      <c r="A673" s="174" t="s">
        <v>1</v>
      </c>
      <c r="B673" s="90"/>
      <c r="C673" s="174" t="s">
        <v>184</v>
      </c>
      <c r="D673" s="90"/>
      <c r="E673" s="90"/>
      <c r="F673" s="90"/>
      <c r="G673" s="90"/>
      <c r="H673" s="90"/>
      <c r="I673" s="90"/>
      <c r="J673" s="90"/>
      <c r="K673" s="175">
        <v>0</v>
      </c>
      <c r="L673" s="90"/>
      <c r="M673" s="175">
        <v>0</v>
      </c>
      <c r="N673" s="90"/>
      <c r="O673" s="175">
        <v>9579.26</v>
      </c>
      <c r="P673" s="90"/>
      <c r="Q673" s="176" t="s">
        <v>1</v>
      </c>
      <c r="R673" s="90"/>
    </row>
    <row r="674" spans="1:18" x14ac:dyDescent="0.45">
      <c r="A674" s="174" t="s">
        <v>1</v>
      </c>
      <c r="B674" s="90"/>
      <c r="C674" s="174" t="s">
        <v>187</v>
      </c>
      <c r="D674" s="90"/>
      <c r="E674" s="90"/>
      <c r="F674" s="90"/>
      <c r="G674" s="90"/>
      <c r="H674" s="90"/>
      <c r="I674" s="90"/>
      <c r="J674" s="90"/>
      <c r="K674" s="175">
        <v>0</v>
      </c>
      <c r="L674" s="90"/>
      <c r="M674" s="175">
        <v>0</v>
      </c>
      <c r="N674" s="90"/>
      <c r="O674" s="175">
        <v>9579.26</v>
      </c>
      <c r="P674" s="90"/>
      <c r="Q674" s="176" t="s">
        <v>1</v>
      </c>
      <c r="R674" s="90"/>
    </row>
    <row r="675" spans="1:18" x14ac:dyDescent="0.45">
      <c r="A675" s="183" t="s">
        <v>1</v>
      </c>
      <c r="B675" s="90"/>
      <c r="C675" s="183" t="s">
        <v>289</v>
      </c>
      <c r="D675" s="90"/>
      <c r="E675" s="183" t="s">
        <v>290</v>
      </c>
      <c r="F675" s="90"/>
      <c r="G675" s="90"/>
      <c r="H675" s="90"/>
      <c r="I675" s="90"/>
      <c r="J675" s="90"/>
      <c r="K675" s="93">
        <v>0</v>
      </c>
      <c r="L675" s="90"/>
      <c r="M675" s="93">
        <v>0</v>
      </c>
      <c r="N675" s="90"/>
      <c r="O675" s="93">
        <v>9579.26</v>
      </c>
      <c r="P675" s="90"/>
      <c r="Q675" s="94" t="s">
        <v>1</v>
      </c>
      <c r="R675" s="90"/>
    </row>
    <row r="676" spans="1:18" x14ac:dyDescent="0.45">
      <c r="A676" s="128" t="s">
        <v>1</v>
      </c>
      <c r="B676" s="90"/>
      <c r="C676" s="128" t="s">
        <v>335</v>
      </c>
      <c r="D676" s="90"/>
      <c r="E676" s="128" t="s">
        <v>336</v>
      </c>
      <c r="F676" s="90"/>
      <c r="G676" s="90"/>
      <c r="H676" s="90"/>
      <c r="I676" s="90"/>
      <c r="J676" s="90"/>
      <c r="K676" s="112" t="s">
        <v>1</v>
      </c>
      <c r="L676" s="90"/>
      <c r="M676" s="112" t="s">
        <v>1</v>
      </c>
      <c r="N676" s="90"/>
      <c r="O676" s="112">
        <v>8163</v>
      </c>
      <c r="P676" s="90"/>
      <c r="Q676" s="113" t="s">
        <v>1</v>
      </c>
      <c r="R676" s="90"/>
    </row>
    <row r="677" spans="1:18" x14ac:dyDescent="0.45">
      <c r="A677" s="128" t="s">
        <v>1</v>
      </c>
      <c r="B677" s="90"/>
      <c r="C677" s="128" t="s">
        <v>345</v>
      </c>
      <c r="D677" s="90"/>
      <c r="E677" s="128" t="s">
        <v>346</v>
      </c>
      <c r="F677" s="90"/>
      <c r="G677" s="90"/>
      <c r="H677" s="90"/>
      <c r="I677" s="90"/>
      <c r="J677" s="90"/>
      <c r="K677" s="112" t="s">
        <v>1</v>
      </c>
      <c r="L677" s="90"/>
      <c r="M677" s="112" t="s">
        <v>1</v>
      </c>
      <c r="N677" s="90"/>
      <c r="O677" s="112">
        <v>1416.26</v>
      </c>
      <c r="P677" s="90"/>
      <c r="Q677" s="113" t="s">
        <v>1</v>
      </c>
      <c r="R677" s="90"/>
    </row>
    <row r="678" spans="1:18" x14ac:dyDescent="0.45">
      <c r="A678" s="180"/>
      <c r="B678" s="90"/>
      <c r="C678" s="180" t="s">
        <v>588</v>
      </c>
      <c r="D678" s="90"/>
      <c r="E678" s="180" t="s">
        <v>589</v>
      </c>
      <c r="F678" s="90"/>
      <c r="G678" s="90"/>
      <c r="H678" s="90"/>
      <c r="I678" s="90"/>
      <c r="J678" s="90"/>
      <c r="K678" s="181">
        <v>2660</v>
      </c>
      <c r="L678" s="90"/>
      <c r="M678" s="181">
        <v>2660</v>
      </c>
      <c r="N678" s="90"/>
      <c r="O678" s="181">
        <v>2028.25</v>
      </c>
      <c r="P678" s="90"/>
      <c r="Q678" s="182">
        <v>76.25</v>
      </c>
      <c r="R678" s="90"/>
    </row>
    <row r="679" spans="1:18" x14ac:dyDescent="0.45">
      <c r="A679" s="174" t="s">
        <v>1</v>
      </c>
      <c r="B679" s="90"/>
      <c r="C679" s="174" t="s">
        <v>173</v>
      </c>
      <c r="D679" s="90"/>
      <c r="E679" s="90"/>
      <c r="F679" s="90"/>
      <c r="G679" s="90"/>
      <c r="H679" s="90"/>
      <c r="I679" s="90"/>
      <c r="J679" s="90"/>
      <c r="K679" s="175">
        <v>2660</v>
      </c>
      <c r="L679" s="90"/>
      <c r="M679" s="175">
        <v>2660</v>
      </c>
      <c r="N679" s="90"/>
      <c r="O679" s="175">
        <v>928.25</v>
      </c>
      <c r="P679" s="90"/>
      <c r="Q679" s="176">
        <v>34.9</v>
      </c>
      <c r="R679" s="90"/>
    </row>
    <row r="680" spans="1:18" x14ac:dyDescent="0.45">
      <c r="A680" s="174" t="s">
        <v>1</v>
      </c>
      <c r="B680" s="90"/>
      <c r="C680" s="174" t="s">
        <v>174</v>
      </c>
      <c r="D680" s="90"/>
      <c r="E680" s="90"/>
      <c r="F680" s="90"/>
      <c r="G680" s="90"/>
      <c r="H680" s="90"/>
      <c r="I680" s="90"/>
      <c r="J680" s="90"/>
      <c r="K680" s="175">
        <v>2660</v>
      </c>
      <c r="L680" s="90"/>
      <c r="M680" s="175">
        <v>2660</v>
      </c>
      <c r="N680" s="90"/>
      <c r="O680" s="175">
        <v>928.25</v>
      </c>
      <c r="P680" s="90"/>
      <c r="Q680" s="176">
        <v>34.9</v>
      </c>
      <c r="R680" s="90"/>
    </row>
    <row r="681" spans="1:18" x14ac:dyDescent="0.45">
      <c r="A681" s="183" t="s">
        <v>1</v>
      </c>
      <c r="B681" s="90"/>
      <c r="C681" s="183" t="s">
        <v>367</v>
      </c>
      <c r="D681" s="90"/>
      <c r="E681" s="183" t="s">
        <v>368</v>
      </c>
      <c r="F681" s="90"/>
      <c r="G681" s="90"/>
      <c r="H681" s="90"/>
      <c r="I681" s="90"/>
      <c r="J681" s="90"/>
      <c r="K681" s="93">
        <v>2660</v>
      </c>
      <c r="L681" s="90"/>
      <c r="M681" s="93">
        <v>2660</v>
      </c>
      <c r="N681" s="90"/>
      <c r="O681" s="93">
        <v>928.25</v>
      </c>
      <c r="P681" s="90"/>
      <c r="Q681" s="94">
        <v>34.9</v>
      </c>
      <c r="R681" s="90"/>
    </row>
    <row r="682" spans="1:18" x14ac:dyDescent="0.45">
      <c r="A682" s="128" t="s">
        <v>1</v>
      </c>
      <c r="B682" s="90"/>
      <c r="C682" s="128" t="s">
        <v>375</v>
      </c>
      <c r="D682" s="90"/>
      <c r="E682" s="128" t="s">
        <v>376</v>
      </c>
      <c r="F682" s="90"/>
      <c r="G682" s="90"/>
      <c r="H682" s="90"/>
      <c r="I682" s="90"/>
      <c r="J682" s="90"/>
      <c r="K682" s="112" t="s">
        <v>1</v>
      </c>
      <c r="L682" s="90"/>
      <c r="M682" s="112" t="s">
        <v>1</v>
      </c>
      <c r="N682" s="90"/>
      <c r="O682" s="112">
        <v>218.25</v>
      </c>
      <c r="P682" s="90"/>
      <c r="Q682" s="113" t="s">
        <v>1</v>
      </c>
      <c r="R682" s="90"/>
    </row>
    <row r="683" spans="1:18" x14ac:dyDescent="0.45">
      <c r="A683" s="128" t="s">
        <v>1</v>
      </c>
      <c r="B683" s="90"/>
      <c r="C683" s="128" t="s">
        <v>590</v>
      </c>
      <c r="D683" s="90"/>
      <c r="E683" s="128" t="s">
        <v>591</v>
      </c>
      <c r="F683" s="90"/>
      <c r="G683" s="90"/>
      <c r="H683" s="90"/>
      <c r="I683" s="90"/>
      <c r="J683" s="90"/>
      <c r="K683" s="112" t="s">
        <v>1</v>
      </c>
      <c r="L683" s="90"/>
      <c r="M683" s="112" t="s">
        <v>1</v>
      </c>
      <c r="N683" s="90"/>
      <c r="O683" s="112">
        <v>710</v>
      </c>
      <c r="P683" s="90"/>
      <c r="Q683" s="113" t="s">
        <v>1</v>
      </c>
      <c r="R683" s="90"/>
    </row>
    <row r="684" spans="1:18" x14ac:dyDescent="0.45">
      <c r="A684" s="174" t="s">
        <v>1</v>
      </c>
      <c r="B684" s="90"/>
      <c r="C684" s="174" t="s">
        <v>184</v>
      </c>
      <c r="D684" s="90"/>
      <c r="E684" s="90"/>
      <c r="F684" s="90"/>
      <c r="G684" s="90"/>
      <c r="H684" s="90"/>
      <c r="I684" s="90"/>
      <c r="J684" s="90"/>
      <c r="K684" s="175">
        <v>0</v>
      </c>
      <c r="L684" s="90"/>
      <c r="M684" s="175">
        <v>0</v>
      </c>
      <c r="N684" s="90"/>
      <c r="O684" s="175">
        <v>1100</v>
      </c>
      <c r="P684" s="90"/>
      <c r="Q684" s="176" t="s">
        <v>1</v>
      </c>
      <c r="R684" s="90"/>
    </row>
    <row r="685" spans="1:18" x14ac:dyDescent="0.45">
      <c r="A685" s="174" t="s">
        <v>1</v>
      </c>
      <c r="B685" s="90"/>
      <c r="C685" s="174" t="s">
        <v>187</v>
      </c>
      <c r="D685" s="90"/>
      <c r="E685" s="90"/>
      <c r="F685" s="90"/>
      <c r="G685" s="90"/>
      <c r="H685" s="90"/>
      <c r="I685" s="90"/>
      <c r="J685" s="90"/>
      <c r="K685" s="175">
        <v>0</v>
      </c>
      <c r="L685" s="90"/>
      <c r="M685" s="175">
        <v>0</v>
      </c>
      <c r="N685" s="90"/>
      <c r="O685" s="175">
        <v>1100</v>
      </c>
      <c r="P685" s="90"/>
      <c r="Q685" s="176" t="s">
        <v>1</v>
      </c>
      <c r="R685" s="90"/>
    </row>
    <row r="686" spans="1:18" x14ac:dyDescent="0.45">
      <c r="A686" s="183" t="s">
        <v>1</v>
      </c>
      <c r="B686" s="90"/>
      <c r="C686" s="183" t="s">
        <v>367</v>
      </c>
      <c r="D686" s="90"/>
      <c r="E686" s="183" t="s">
        <v>368</v>
      </c>
      <c r="F686" s="90"/>
      <c r="G686" s="90"/>
      <c r="H686" s="90"/>
      <c r="I686" s="90"/>
      <c r="J686" s="90"/>
      <c r="K686" s="93">
        <v>0</v>
      </c>
      <c r="L686" s="90"/>
      <c r="M686" s="93">
        <v>0</v>
      </c>
      <c r="N686" s="90"/>
      <c r="O686" s="93">
        <v>1100</v>
      </c>
      <c r="P686" s="90"/>
      <c r="Q686" s="94" t="s">
        <v>1</v>
      </c>
      <c r="R686" s="90"/>
    </row>
    <row r="687" spans="1:18" x14ac:dyDescent="0.45">
      <c r="A687" s="128" t="s">
        <v>1</v>
      </c>
      <c r="B687" s="90"/>
      <c r="C687" s="128" t="s">
        <v>590</v>
      </c>
      <c r="D687" s="90"/>
      <c r="E687" s="128" t="s">
        <v>591</v>
      </c>
      <c r="F687" s="90"/>
      <c r="G687" s="90"/>
      <c r="H687" s="90"/>
      <c r="I687" s="90"/>
      <c r="J687" s="90"/>
      <c r="K687" s="112" t="s">
        <v>1</v>
      </c>
      <c r="L687" s="90"/>
      <c r="M687" s="112" t="s">
        <v>1</v>
      </c>
      <c r="N687" s="90"/>
      <c r="O687" s="112">
        <v>1100</v>
      </c>
      <c r="P687" s="90"/>
      <c r="Q687" s="113" t="s">
        <v>1</v>
      </c>
      <c r="R687" s="90"/>
    </row>
    <row r="688" spans="1:18" x14ac:dyDescent="0.45">
      <c r="A688" s="180"/>
      <c r="B688" s="90"/>
      <c r="C688" s="180" t="s">
        <v>592</v>
      </c>
      <c r="D688" s="90"/>
      <c r="E688" s="180" t="s">
        <v>593</v>
      </c>
      <c r="F688" s="90"/>
      <c r="G688" s="90"/>
      <c r="H688" s="90"/>
      <c r="I688" s="90"/>
      <c r="J688" s="90"/>
      <c r="K688" s="181">
        <v>28915.01</v>
      </c>
      <c r="L688" s="90"/>
      <c r="M688" s="181">
        <v>36915.01</v>
      </c>
      <c r="N688" s="90"/>
      <c r="O688" s="181">
        <v>0</v>
      </c>
      <c r="P688" s="90"/>
      <c r="Q688" s="182">
        <v>0</v>
      </c>
      <c r="R688" s="90"/>
    </row>
    <row r="689" spans="1:18" x14ac:dyDescent="0.45">
      <c r="A689" s="174" t="s">
        <v>1</v>
      </c>
      <c r="B689" s="90"/>
      <c r="C689" s="174" t="s">
        <v>173</v>
      </c>
      <c r="D689" s="90"/>
      <c r="E689" s="90"/>
      <c r="F689" s="90"/>
      <c r="G689" s="90"/>
      <c r="H689" s="90"/>
      <c r="I689" s="90"/>
      <c r="J689" s="90"/>
      <c r="K689" s="175">
        <v>25000.07</v>
      </c>
      <c r="L689" s="90"/>
      <c r="M689" s="175">
        <v>33000.07</v>
      </c>
      <c r="N689" s="90"/>
      <c r="O689" s="175">
        <v>0</v>
      </c>
      <c r="P689" s="90"/>
      <c r="Q689" s="176">
        <v>0</v>
      </c>
      <c r="R689" s="90"/>
    </row>
    <row r="690" spans="1:18" x14ac:dyDescent="0.45">
      <c r="A690" s="174" t="s">
        <v>1</v>
      </c>
      <c r="B690" s="90"/>
      <c r="C690" s="174" t="s">
        <v>174</v>
      </c>
      <c r="D690" s="90"/>
      <c r="E690" s="90"/>
      <c r="F690" s="90"/>
      <c r="G690" s="90"/>
      <c r="H690" s="90"/>
      <c r="I690" s="90"/>
      <c r="J690" s="90"/>
      <c r="K690" s="175">
        <v>25000</v>
      </c>
      <c r="L690" s="90"/>
      <c r="M690" s="175">
        <v>33000</v>
      </c>
      <c r="N690" s="90"/>
      <c r="O690" s="175">
        <v>0</v>
      </c>
      <c r="P690" s="90"/>
      <c r="Q690" s="176">
        <v>0</v>
      </c>
      <c r="R690" s="90"/>
    </row>
    <row r="691" spans="1:18" x14ac:dyDescent="0.45">
      <c r="A691" s="183" t="s">
        <v>1</v>
      </c>
      <c r="B691" s="90"/>
      <c r="C691" s="183" t="s">
        <v>289</v>
      </c>
      <c r="D691" s="90"/>
      <c r="E691" s="183" t="s">
        <v>290</v>
      </c>
      <c r="F691" s="90"/>
      <c r="G691" s="90"/>
      <c r="H691" s="90"/>
      <c r="I691" s="90"/>
      <c r="J691" s="90"/>
      <c r="K691" s="93">
        <v>25000</v>
      </c>
      <c r="L691" s="90"/>
      <c r="M691" s="93">
        <v>33000</v>
      </c>
      <c r="N691" s="90"/>
      <c r="O691" s="93">
        <v>0</v>
      </c>
      <c r="P691" s="90"/>
      <c r="Q691" s="94">
        <v>0</v>
      </c>
      <c r="R691" s="90"/>
    </row>
    <row r="692" spans="1:18" x14ac:dyDescent="0.45">
      <c r="A692" s="174" t="s">
        <v>1</v>
      </c>
      <c r="B692" s="90"/>
      <c r="C692" s="174" t="s">
        <v>196</v>
      </c>
      <c r="D692" s="90"/>
      <c r="E692" s="90"/>
      <c r="F692" s="90"/>
      <c r="G692" s="90"/>
      <c r="H692" s="90"/>
      <c r="I692" s="90"/>
      <c r="J692" s="90"/>
      <c r="K692" s="175">
        <v>7.0000000000000007E-2</v>
      </c>
      <c r="L692" s="90"/>
      <c r="M692" s="175">
        <v>7.0000000000000007E-2</v>
      </c>
      <c r="N692" s="90"/>
      <c r="O692" s="175">
        <v>0</v>
      </c>
      <c r="P692" s="90"/>
      <c r="Q692" s="176">
        <v>0</v>
      </c>
      <c r="R692" s="90"/>
    </row>
    <row r="693" spans="1:18" x14ac:dyDescent="0.45">
      <c r="A693" s="183" t="s">
        <v>1</v>
      </c>
      <c r="B693" s="90"/>
      <c r="C693" s="183" t="s">
        <v>289</v>
      </c>
      <c r="D693" s="90"/>
      <c r="E693" s="183" t="s">
        <v>290</v>
      </c>
      <c r="F693" s="90"/>
      <c r="G693" s="90"/>
      <c r="H693" s="90"/>
      <c r="I693" s="90"/>
      <c r="J693" s="90"/>
      <c r="K693" s="93">
        <v>7.0000000000000007E-2</v>
      </c>
      <c r="L693" s="90"/>
      <c r="M693" s="93">
        <v>7.0000000000000007E-2</v>
      </c>
      <c r="N693" s="90"/>
      <c r="O693" s="93">
        <v>0</v>
      </c>
      <c r="P693" s="90"/>
      <c r="Q693" s="94">
        <v>0</v>
      </c>
      <c r="R693" s="90"/>
    </row>
    <row r="694" spans="1:18" x14ac:dyDescent="0.45">
      <c r="A694" s="174" t="s">
        <v>1</v>
      </c>
      <c r="B694" s="90"/>
      <c r="C694" s="174" t="s">
        <v>176</v>
      </c>
      <c r="D694" s="90"/>
      <c r="E694" s="90"/>
      <c r="F694" s="90"/>
      <c r="G694" s="90"/>
      <c r="H694" s="90"/>
      <c r="I694" s="90"/>
      <c r="J694" s="90"/>
      <c r="K694" s="175">
        <v>3914.94</v>
      </c>
      <c r="L694" s="90"/>
      <c r="M694" s="175">
        <v>3914.94</v>
      </c>
      <c r="N694" s="90"/>
      <c r="O694" s="175">
        <v>0</v>
      </c>
      <c r="P694" s="90"/>
      <c r="Q694" s="176">
        <v>0</v>
      </c>
      <c r="R694" s="90"/>
    </row>
    <row r="695" spans="1:18" x14ac:dyDescent="0.45">
      <c r="A695" s="174" t="s">
        <v>1</v>
      </c>
      <c r="B695" s="90"/>
      <c r="C695" s="174" t="s">
        <v>197</v>
      </c>
      <c r="D695" s="90"/>
      <c r="E695" s="90"/>
      <c r="F695" s="90"/>
      <c r="G695" s="90"/>
      <c r="H695" s="90"/>
      <c r="I695" s="90"/>
      <c r="J695" s="90"/>
      <c r="K695" s="175">
        <v>614.94000000000005</v>
      </c>
      <c r="L695" s="90"/>
      <c r="M695" s="175">
        <v>614.94000000000005</v>
      </c>
      <c r="N695" s="90"/>
      <c r="O695" s="175">
        <v>0</v>
      </c>
      <c r="P695" s="90"/>
      <c r="Q695" s="176">
        <v>0</v>
      </c>
      <c r="R695" s="90"/>
    </row>
    <row r="696" spans="1:18" x14ac:dyDescent="0.45">
      <c r="A696" s="183" t="s">
        <v>1</v>
      </c>
      <c r="B696" s="90"/>
      <c r="C696" s="183" t="s">
        <v>289</v>
      </c>
      <c r="D696" s="90"/>
      <c r="E696" s="183" t="s">
        <v>290</v>
      </c>
      <c r="F696" s="90"/>
      <c r="G696" s="90"/>
      <c r="H696" s="90"/>
      <c r="I696" s="90"/>
      <c r="J696" s="90"/>
      <c r="K696" s="93">
        <v>614.94000000000005</v>
      </c>
      <c r="L696" s="90"/>
      <c r="M696" s="93">
        <v>614.94000000000005</v>
      </c>
      <c r="N696" s="90"/>
      <c r="O696" s="93">
        <v>0</v>
      </c>
      <c r="P696" s="90"/>
      <c r="Q696" s="94">
        <v>0</v>
      </c>
      <c r="R696" s="90"/>
    </row>
    <row r="697" spans="1:18" x14ac:dyDescent="0.45">
      <c r="A697" s="174" t="s">
        <v>1</v>
      </c>
      <c r="B697" s="90"/>
      <c r="C697" s="174" t="s">
        <v>179</v>
      </c>
      <c r="D697" s="90"/>
      <c r="E697" s="90"/>
      <c r="F697" s="90"/>
      <c r="G697" s="90"/>
      <c r="H697" s="90"/>
      <c r="I697" s="90"/>
      <c r="J697" s="90"/>
      <c r="K697" s="175">
        <v>3300</v>
      </c>
      <c r="L697" s="90"/>
      <c r="M697" s="175">
        <v>3300</v>
      </c>
      <c r="N697" s="90"/>
      <c r="O697" s="175">
        <v>0</v>
      </c>
      <c r="P697" s="90"/>
      <c r="Q697" s="176">
        <v>0</v>
      </c>
      <c r="R697" s="90"/>
    </row>
    <row r="698" spans="1:18" x14ac:dyDescent="0.45">
      <c r="A698" s="183" t="s">
        <v>1</v>
      </c>
      <c r="B698" s="90"/>
      <c r="C698" s="183" t="s">
        <v>289</v>
      </c>
      <c r="D698" s="90"/>
      <c r="E698" s="183" t="s">
        <v>290</v>
      </c>
      <c r="F698" s="90"/>
      <c r="G698" s="90"/>
      <c r="H698" s="90"/>
      <c r="I698" s="90"/>
      <c r="J698" s="90"/>
      <c r="K698" s="93">
        <v>3300</v>
      </c>
      <c r="L698" s="90"/>
      <c r="M698" s="93">
        <v>3300</v>
      </c>
      <c r="N698" s="90"/>
      <c r="O698" s="93">
        <v>0</v>
      </c>
      <c r="P698" s="90"/>
      <c r="Q698" s="94">
        <v>0</v>
      </c>
      <c r="R698" s="90"/>
    </row>
    <row r="699" spans="1:18" x14ac:dyDescent="0.45">
      <c r="A699" s="180"/>
      <c r="B699" s="90"/>
      <c r="C699" s="180" t="s">
        <v>594</v>
      </c>
      <c r="D699" s="90"/>
      <c r="E699" s="180" t="s">
        <v>595</v>
      </c>
      <c r="F699" s="90"/>
      <c r="G699" s="90"/>
      <c r="H699" s="90"/>
      <c r="I699" s="90"/>
      <c r="J699" s="90"/>
      <c r="K699" s="181">
        <v>24384.99</v>
      </c>
      <c r="L699" s="90"/>
      <c r="M699" s="181">
        <v>29384.99</v>
      </c>
      <c r="N699" s="90"/>
      <c r="O699" s="181">
        <v>9846.35</v>
      </c>
      <c r="P699" s="90"/>
      <c r="Q699" s="182">
        <v>33.51</v>
      </c>
      <c r="R699" s="90"/>
    </row>
    <row r="700" spans="1:18" x14ac:dyDescent="0.45">
      <c r="A700" s="174" t="s">
        <v>1</v>
      </c>
      <c r="B700" s="90"/>
      <c r="C700" s="174" t="s">
        <v>173</v>
      </c>
      <c r="D700" s="90"/>
      <c r="E700" s="90"/>
      <c r="F700" s="90"/>
      <c r="G700" s="90"/>
      <c r="H700" s="90"/>
      <c r="I700" s="90"/>
      <c r="J700" s="90"/>
      <c r="K700" s="175">
        <v>24384.99</v>
      </c>
      <c r="L700" s="90"/>
      <c r="M700" s="175">
        <v>29384.99</v>
      </c>
      <c r="N700" s="90"/>
      <c r="O700" s="175">
        <v>9846.35</v>
      </c>
      <c r="P700" s="90"/>
      <c r="Q700" s="176">
        <v>33.51</v>
      </c>
      <c r="R700" s="90"/>
    </row>
    <row r="701" spans="1:18" x14ac:dyDescent="0.45">
      <c r="A701" s="174" t="s">
        <v>1</v>
      </c>
      <c r="B701" s="90"/>
      <c r="C701" s="174" t="s">
        <v>174</v>
      </c>
      <c r="D701" s="90"/>
      <c r="E701" s="90"/>
      <c r="F701" s="90"/>
      <c r="G701" s="90"/>
      <c r="H701" s="90"/>
      <c r="I701" s="90"/>
      <c r="J701" s="90"/>
      <c r="K701" s="175">
        <v>24384.99</v>
      </c>
      <c r="L701" s="90"/>
      <c r="M701" s="175">
        <v>29384.99</v>
      </c>
      <c r="N701" s="90"/>
      <c r="O701" s="175">
        <v>9846.35</v>
      </c>
      <c r="P701" s="90"/>
      <c r="Q701" s="176">
        <v>33.51</v>
      </c>
      <c r="R701" s="90"/>
    </row>
    <row r="702" spans="1:18" x14ac:dyDescent="0.45">
      <c r="A702" s="183" t="s">
        <v>1</v>
      </c>
      <c r="B702" s="90"/>
      <c r="C702" s="183" t="s">
        <v>289</v>
      </c>
      <c r="D702" s="90"/>
      <c r="E702" s="183" t="s">
        <v>290</v>
      </c>
      <c r="F702" s="90"/>
      <c r="G702" s="90"/>
      <c r="H702" s="90"/>
      <c r="I702" s="90"/>
      <c r="J702" s="90"/>
      <c r="K702" s="93">
        <v>24384.99</v>
      </c>
      <c r="L702" s="90"/>
      <c r="M702" s="93">
        <v>29384.99</v>
      </c>
      <c r="N702" s="90"/>
      <c r="O702" s="93">
        <v>9846.35</v>
      </c>
      <c r="P702" s="90"/>
      <c r="Q702" s="94">
        <v>33.51</v>
      </c>
      <c r="R702" s="90"/>
    </row>
    <row r="703" spans="1:18" x14ac:dyDescent="0.45">
      <c r="A703" s="128" t="s">
        <v>1</v>
      </c>
      <c r="B703" s="90"/>
      <c r="C703" s="128" t="s">
        <v>335</v>
      </c>
      <c r="D703" s="90"/>
      <c r="E703" s="128" t="s">
        <v>336</v>
      </c>
      <c r="F703" s="90"/>
      <c r="G703" s="90"/>
      <c r="H703" s="90"/>
      <c r="I703" s="90"/>
      <c r="J703" s="90"/>
      <c r="K703" s="112" t="s">
        <v>1</v>
      </c>
      <c r="L703" s="90"/>
      <c r="M703" s="112" t="s">
        <v>1</v>
      </c>
      <c r="N703" s="90"/>
      <c r="O703" s="112">
        <v>7535.56</v>
      </c>
      <c r="P703" s="90"/>
      <c r="Q703" s="113" t="s">
        <v>1</v>
      </c>
      <c r="R703" s="90"/>
    </row>
    <row r="704" spans="1:18" x14ac:dyDescent="0.45">
      <c r="A704" s="128" t="s">
        <v>1</v>
      </c>
      <c r="B704" s="90"/>
      <c r="C704" s="128" t="s">
        <v>345</v>
      </c>
      <c r="D704" s="90"/>
      <c r="E704" s="128" t="s">
        <v>346</v>
      </c>
      <c r="F704" s="90"/>
      <c r="G704" s="90"/>
      <c r="H704" s="90"/>
      <c r="I704" s="90"/>
      <c r="J704" s="90"/>
      <c r="K704" s="112" t="s">
        <v>1</v>
      </c>
      <c r="L704" s="90"/>
      <c r="M704" s="112" t="s">
        <v>1</v>
      </c>
      <c r="N704" s="90"/>
      <c r="O704" s="112">
        <v>2310.79</v>
      </c>
      <c r="P704" s="90"/>
      <c r="Q704" s="113" t="s">
        <v>1</v>
      </c>
      <c r="R704" s="90"/>
    </row>
    <row r="705" spans="1:18" x14ac:dyDescent="0.45">
      <c r="A705" s="180"/>
      <c r="B705" s="90"/>
      <c r="C705" s="180" t="s">
        <v>596</v>
      </c>
      <c r="D705" s="90"/>
      <c r="E705" s="180" t="s">
        <v>597</v>
      </c>
      <c r="F705" s="90"/>
      <c r="G705" s="90"/>
      <c r="H705" s="90"/>
      <c r="I705" s="90"/>
      <c r="J705" s="90"/>
      <c r="K705" s="181">
        <v>20000</v>
      </c>
      <c r="L705" s="90"/>
      <c r="M705" s="181">
        <v>30000</v>
      </c>
      <c r="N705" s="90"/>
      <c r="O705" s="181">
        <v>0</v>
      </c>
      <c r="P705" s="90"/>
      <c r="Q705" s="182">
        <v>0</v>
      </c>
      <c r="R705" s="90"/>
    </row>
    <row r="706" spans="1:18" x14ac:dyDescent="0.45">
      <c r="A706" s="174" t="s">
        <v>1</v>
      </c>
      <c r="B706" s="90"/>
      <c r="C706" s="174" t="s">
        <v>173</v>
      </c>
      <c r="D706" s="90"/>
      <c r="E706" s="90"/>
      <c r="F706" s="90"/>
      <c r="G706" s="90"/>
      <c r="H706" s="90"/>
      <c r="I706" s="90"/>
      <c r="J706" s="90"/>
      <c r="K706" s="175">
        <v>20000</v>
      </c>
      <c r="L706" s="90"/>
      <c r="M706" s="175">
        <v>30000</v>
      </c>
      <c r="N706" s="90"/>
      <c r="O706" s="175">
        <v>0</v>
      </c>
      <c r="P706" s="90"/>
      <c r="Q706" s="176">
        <v>0</v>
      </c>
      <c r="R706" s="90"/>
    </row>
    <row r="707" spans="1:18" x14ac:dyDescent="0.45">
      <c r="A707" s="174" t="s">
        <v>1</v>
      </c>
      <c r="B707" s="90"/>
      <c r="C707" s="174" t="s">
        <v>174</v>
      </c>
      <c r="D707" s="90"/>
      <c r="E707" s="90"/>
      <c r="F707" s="90"/>
      <c r="G707" s="90"/>
      <c r="H707" s="90"/>
      <c r="I707" s="90"/>
      <c r="J707" s="90"/>
      <c r="K707" s="175">
        <v>20000</v>
      </c>
      <c r="L707" s="90"/>
      <c r="M707" s="175">
        <v>30000</v>
      </c>
      <c r="N707" s="90"/>
      <c r="O707" s="175">
        <v>0</v>
      </c>
      <c r="P707" s="90"/>
      <c r="Q707" s="176">
        <v>0</v>
      </c>
      <c r="R707" s="90"/>
    </row>
    <row r="708" spans="1:18" x14ac:dyDescent="0.45">
      <c r="A708" s="183" t="s">
        <v>1</v>
      </c>
      <c r="B708" s="90"/>
      <c r="C708" s="183" t="s">
        <v>289</v>
      </c>
      <c r="D708" s="90"/>
      <c r="E708" s="183" t="s">
        <v>290</v>
      </c>
      <c r="F708" s="90"/>
      <c r="G708" s="90"/>
      <c r="H708" s="90"/>
      <c r="I708" s="90"/>
      <c r="J708" s="90"/>
      <c r="K708" s="93">
        <v>20000</v>
      </c>
      <c r="L708" s="90"/>
      <c r="M708" s="93">
        <v>30000</v>
      </c>
      <c r="N708" s="90"/>
      <c r="O708" s="93">
        <v>0</v>
      </c>
      <c r="P708" s="90"/>
      <c r="Q708" s="94">
        <v>0</v>
      </c>
      <c r="R708" s="90"/>
    </row>
    <row r="709" spans="1:18" x14ac:dyDescent="0.45">
      <c r="A709" s="171" t="s">
        <v>1</v>
      </c>
      <c r="B709" s="90"/>
      <c r="C709" s="171" t="s">
        <v>598</v>
      </c>
      <c r="D709" s="90"/>
      <c r="E709" s="90"/>
      <c r="F709" s="90"/>
      <c r="G709" s="90"/>
      <c r="H709" s="90"/>
      <c r="I709" s="90"/>
      <c r="J709" s="90"/>
      <c r="K709" s="172">
        <v>195046.8</v>
      </c>
      <c r="L709" s="90"/>
      <c r="M709" s="172">
        <v>195046.8</v>
      </c>
      <c r="N709" s="90"/>
      <c r="O709" s="172">
        <v>99124.76</v>
      </c>
      <c r="P709" s="90"/>
      <c r="Q709" s="173">
        <v>50.82</v>
      </c>
      <c r="R709" s="90"/>
    </row>
    <row r="710" spans="1:18" x14ac:dyDescent="0.45">
      <c r="A710" s="174" t="s">
        <v>1</v>
      </c>
      <c r="B710" s="90"/>
      <c r="C710" s="174" t="s">
        <v>173</v>
      </c>
      <c r="D710" s="90"/>
      <c r="E710" s="90"/>
      <c r="F710" s="90"/>
      <c r="G710" s="90"/>
      <c r="H710" s="90"/>
      <c r="I710" s="90"/>
      <c r="J710" s="90"/>
      <c r="K710" s="175">
        <v>175954.16</v>
      </c>
      <c r="L710" s="90"/>
      <c r="M710" s="175">
        <v>175954.16</v>
      </c>
      <c r="N710" s="90"/>
      <c r="O710" s="175">
        <v>83827.73</v>
      </c>
      <c r="P710" s="90"/>
      <c r="Q710" s="176">
        <v>47.64</v>
      </c>
      <c r="R710" s="90"/>
    </row>
    <row r="711" spans="1:18" x14ac:dyDescent="0.45">
      <c r="A711" s="174" t="s">
        <v>1</v>
      </c>
      <c r="B711" s="90"/>
      <c r="C711" s="174" t="s">
        <v>174</v>
      </c>
      <c r="D711" s="90"/>
      <c r="E711" s="90"/>
      <c r="F711" s="90"/>
      <c r="G711" s="90"/>
      <c r="H711" s="90"/>
      <c r="I711" s="90"/>
      <c r="J711" s="90"/>
      <c r="K711" s="175">
        <v>162792.95999999999</v>
      </c>
      <c r="L711" s="90"/>
      <c r="M711" s="175">
        <v>162792.95999999999</v>
      </c>
      <c r="N711" s="90"/>
      <c r="O711" s="175">
        <v>78426.47</v>
      </c>
      <c r="P711" s="90"/>
      <c r="Q711" s="176">
        <v>48.18</v>
      </c>
      <c r="R711" s="90"/>
    </row>
    <row r="712" spans="1:18" x14ac:dyDescent="0.45">
      <c r="A712" s="174" t="s">
        <v>1</v>
      </c>
      <c r="B712" s="90"/>
      <c r="C712" s="174" t="s">
        <v>175</v>
      </c>
      <c r="D712" s="90"/>
      <c r="E712" s="90"/>
      <c r="F712" s="90"/>
      <c r="G712" s="90"/>
      <c r="H712" s="90"/>
      <c r="I712" s="90"/>
      <c r="J712" s="90"/>
      <c r="K712" s="175">
        <v>7760</v>
      </c>
      <c r="L712" s="90"/>
      <c r="M712" s="175">
        <v>7760</v>
      </c>
      <c r="N712" s="90"/>
      <c r="O712" s="175">
        <v>0.06</v>
      </c>
      <c r="P712" s="90"/>
      <c r="Q712" s="176">
        <v>0</v>
      </c>
      <c r="R712" s="90"/>
    </row>
    <row r="713" spans="1:18" x14ac:dyDescent="0.45">
      <c r="A713" s="174" t="s">
        <v>1</v>
      </c>
      <c r="B713" s="90"/>
      <c r="C713" s="174" t="s">
        <v>196</v>
      </c>
      <c r="D713" s="90"/>
      <c r="E713" s="90"/>
      <c r="F713" s="90"/>
      <c r="G713" s="90"/>
      <c r="H713" s="90"/>
      <c r="I713" s="90"/>
      <c r="J713" s="90"/>
      <c r="K713" s="175">
        <v>5401.2</v>
      </c>
      <c r="L713" s="90"/>
      <c r="M713" s="175">
        <v>5401.2</v>
      </c>
      <c r="N713" s="90"/>
      <c r="O713" s="175">
        <v>5401.2</v>
      </c>
      <c r="P713" s="90"/>
      <c r="Q713" s="176">
        <v>100</v>
      </c>
      <c r="R713" s="90"/>
    </row>
    <row r="714" spans="1:18" x14ac:dyDescent="0.45">
      <c r="A714" s="174" t="s">
        <v>1</v>
      </c>
      <c r="B714" s="90"/>
      <c r="C714" s="174" t="s">
        <v>176</v>
      </c>
      <c r="D714" s="90"/>
      <c r="E714" s="90"/>
      <c r="F714" s="90"/>
      <c r="G714" s="90"/>
      <c r="H714" s="90"/>
      <c r="I714" s="90"/>
      <c r="J714" s="90"/>
      <c r="K714" s="175">
        <v>5350.3</v>
      </c>
      <c r="L714" s="90"/>
      <c r="M714" s="175">
        <v>5350.3</v>
      </c>
      <c r="N714" s="90"/>
      <c r="O714" s="175">
        <v>3339.59</v>
      </c>
      <c r="P714" s="90"/>
      <c r="Q714" s="176">
        <v>62.42</v>
      </c>
      <c r="R714" s="90"/>
    </row>
    <row r="715" spans="1:18" x14ac:dyDescent="0.45">
      <c r="A715" s="174" t="s">
        <v>1</v>
      </c>
      <c r="B715" s="90"/>
      <c r="C715" s="174" t="s">
        <v>197</v>
      </c>
      <c r="D715" s="90"/>
      <c r="E715" s="90"/>
      <c r="F715" s="90"/>
      <c r="G715" s="90"/>
      <c r="H715" s="90"/>
      <c r="I715" s="90"/>
      <c r="J715" s="90"/>
      <c r="K715" s="175">
        <v>3350.3</v>
      </c>
      <c r="L715" s="90"/>
      <c r="M715" s="175">
        <v>3350.3</v>
      </c>
      <c r="N715" s="90"/>
      <c r="O715" s="175">
        <v>2352.5300000000002</v>
      </c>
      <c r="P715" s="90"/>
      <c r="Q715" s="176">
        <v>70.22</v>
      </c>
      <c r="R715" s="90"/>
    </row>
    <row r="716" spans="1:18" x14ac:dyDescent="0.45">
      <c r="A716" s="174" t="s">
        <v>1</v>
      </c>
      <c r="B716" s="90"/>
      <c r="C716" s="174" t="s">
        <v>179</v>
      </c>
      <c r="D716" s="90"/>
      <c r="E716" s="90"/>
      <c r="F716" s="90"/>
      <c r="G716" s="90"/>
      <c r="H716" s="90"/>
      <c r="I716" s="90"/>
      <c r="J716" s="90"/>
      <c r="K716" s="175">
        <v>2000</v>
      </c>
      <c r="L716" s="90"/>
      <c r="M716" s="175">
        <v>2000</v>
      </c>
      <c r="N716" s="90"/>
      <c r="O716" s="175">
        <v>987.06</v>
      </c>
      <c r="P716" s="90"/>
      <c r="Q716" s="176">
        <v>49.35</v>
      </c>
      <c r="R716" s="90"/>
    </row>
    <row r="717" spans="1:18" x14ac:dyDescent="0.45">
      <c r="A717" s="174" t="s">
        <v>1</v>
      </c>
      <c r="B717" s="90"/>
      <c r="C717" s="174" t="s">
        <v>180</v>
      </c>
      <c r="D717" s="90"/>
      <c r="E717" s="90"/>
      <c r="F717" s="90"/>
      <c r="G717" s="90"/>
      <c r="H717" s="90"/>
      <c r="I717" s="90"/>
      <c r="J717" s="90"/>
      <c r="K717" s="175">
        <v>0</v>
      </c>
      <c r="L717" s="90"/>
      <c r="M717" s="175">
        <v>0</v>
      </c>
      <c r="N717" s="90"/>
      <c r="O717" s="175">
        <v>4148.3</v>
      </c>
      <c r="P717" s="90"/>
      <c r="Q717" s="176" t="s">
        <v>1</v>
      </c>
      <c r="R717" s="90"/>
    </row>
    <row r="718" spans="1:18" x14ac:dyDescent="0.45">
      <c r="A718" s="174" t="s">
        <v>1</v>
      </c>
      <c r="B718" s="90"/>
      <c r="C718" s="174" t="s">
        <v>182</v>
      </c>
      <c r="D718" s="90"/>
      <c r="E718" s="90"/>
      <c r="F718" s="90"/>
      <c r="G718" s="90"/>
      <c r="H718" s="90"/>
      <c r="I718" s="90"/>
      <c r="J718" s="90"/>
      <c r="K718" s="175">
        <v>0</v>
      </c>
      <c r="L718" s="90"/>
      <c r="M718" s="175">
        <v>0</v>
      </c>
      <c r="N718" s="90"/>
      <c r="O718" s="175">
        <v>4148.3</v>
      </c>
      <c r="P718" s="90"/>
      <c r="Q718" s="176" t="s">
        <v>1</v>
      </c>
      <c r="R718" s="90"/>
    </row>
    <row r="719" spans="1:18" x14ac:dyDescent="0.45">
      <c r="A719" s="174" t="s">
        <v>1</v>
      </c>
      <c r="B719" s="90"/>
      <c r="C719" s="174" t="s">
        <v>184</v>
      </c>
      <c r="D719" s="90"/>
      <c r="E719" s="90"/>
      <c r="F719" s="90"/>
      <c r="G719" s="90"/>
      <c r="H719" s="90"/>
      <c r="I719" s="90"/>
      <c r="J719" s="90"/>
      <c r="K719" s="175">
        <v>13742.34</v>
      </c>
      <c r="L719" s="90"/>
      <c r="M719" s="175">
        <v>13742.34</v>
      </c>
      <c r="N719" s="90"/>
      <c r="O719" s="175">
        <v>7809.14</v>
      </c>
      <c r="P719" s="90"/>
      <c r="Q719" s="176">
        <v>56.83</v>
      </c>
      <c r="R719" s="90"/>
    </row>
    <row r="720" spans="1:18" x14ac:dyDescent="0.45">
      <c r="A720" s="174" t="s">
        <v>1</v>
      </c>
      <c r="B720" s="90"/>
      <c r="C720" s="174" t="s">
        <v>187</v>
      </c>
      <c r="D720" s="90"/>
      <c r="E720" s="90"/>
      <c r="F720" s="90"/>
      <c r="G720" s="90"/>
      <c r="H720" s="90"/>
      <c r="I720" s="90"/>
      <c r="J720" s="90"/>
      <c r="K720" s="175">
        <v>12560</v>
      </c>
      <c r="L720" s="90"/>
      <c r="M720" s="175">
        <v>12560</v>
      </c>
      <c r="N720" s="90"/>
      <c r="O720" s="175">
        <v>7809.14</v>
      </c>
      <c r="P720" s="90"/>
      <c r="Q720" s="176">
        <v>62.17</v>
      </c>
      <c r="R720" s="90"/>
    </row>
    <row r="721" spans="1:18" x14ac:dyDescent="0.45">
      <c r="A721" s="174" t="s">
        <v>1</v>
      </c>
      <c r="B721" s="90"/>
      <c r="C721" s="174" t="s">
        <v>199</v>
      </c>
      <c r="D721" s="90"/>
      <c r="E721" s="90"/>
      <c r="F721" s="90"/>
      <c r="G721" s="90"/>
      <c r="H721" s="90"/>
      <c r="I721" s="90"/>
      <c r="J721" s="90"/>
      <c r="K721" s="175">
        <v>1182.3399999999999</v>
      </c>
      <c r="L721" s="90"/>
      <c r="M721" s="175">
        <v>1182.3399999999999</v>
      </c>
      <c r="N721" s="90"/>
      <c r="O721" s="175">
        <v>0</v>
      </c>
      <c r="P721" s="90"/>
      <c r="Q721" s="176">
        <v>0</v>
      </c>
      <c r="R721" s="90"/>
    </row>
    <row r="722" spans="1:18" x14ac:dyDescent="0.45">
      <c r="A722" s="177" t="s">
        <v>1</v>
      </c>
      <c r="B722" s="90"/>
      <c r="C722" s="177" t="s">
        <v>503</v>
      </c>
      <c r="D722" s="90"/>
      <c r="E722" s="177" t="s">
        <v>504</v>
      </c>
      <c r="F722" s="90"/>
      <c r="G722" s="90"/>
      <c r="H722" s="90"/>
      <c r="I722" s="90"/>
      <c r="J722" s="90"/>
      <c r="K722" s="178">
        <v>195046.8</v>
      </c>
      <c r="L722" s="90"/>
      <c r="M722" s="178">
        <v>195046.8</v>
      </c>
      <c r="N722" s="90"/>
      <c r="O722" s="178">
        <v>99124.76</v>
      </c>
      <c r="P722" s="90"/>
      <c r="Q722" s="179">
        <v>50.82</v>
      </c>
      <c r="R722" s="90"/>
    </row>
    <row r="723" spans="1:18" x14ac:dyDescent="0.45">
      <c r="A723" s="180"/>
      <c r="B723" s="90"/>
      <c r="C723" s="180" t="s">
        <v>580</v>
      </c>
      <c r="D723" s="90"/>
      <c r="E723" s="180" t="s">
        <v>581</v>
      </c>
      <c r="F723" s="90"/>
      <c r="G723" s="90"/>
      <c r="H723" s="90"/>
      <c r="I723" s="90"/>
      <c r="J723" s="90"/>
      <c r="K723" s="181">
        <v>176876.79999999999</v>
      </c>
      <c r="L723" s="90"/>
      <c r="M723" s="181">
        <v>176876.79999999999</v>
      </c>
      <c r="N723" s="90"/>
      <c r="O723" s="181">
        <v>88267.91</v>
      </c>
      <c r="P723" s="90"/>
      <c r="Q723" s="182">
        <v>49.9</v>
      </c>
      <c r="R723" s="90"/>
    </row>
    <row r="724" spans="1:18" x14ac:dyDescent="0.45">
      <c r="A724" s="174" t="s">
        <v>1</v>
      </c>
      <c r="B724" s="90"/>
      <c r="C724" s="174" t="s">
        <v>173</v>
      </c>
      <c r="D724" s="90"/>
      <c r="E724" s="90"/>
      <c r="F724" s="90"/>
      <c r="G724" s="90"/>
      <c r="H724" s="90"/>
      <c r="I724" s="90"/>
      <c r="J724" s="90"/>
      <c r="K724" s="175">
        <v>170644.16</v>
      </c>
      <c r="L724" s="90"/>
      <c r="M724" s="175">
        <v>170644.16</v>
      </c>
      <c r="N724" s="90"/>
      <c r="O724" s="175">
        <v>81189.240000000005</v>
      </c>
      <c r="P724" s="90"/>
      <c r="Q724" s="176">
        <v>47.58</v>
      </c>
      <c r="R724" s="90"/>
    </row>
    <row r="725" spans="1:18" x14ac:dyDescent="0.45">
      <c r="A725" s="174" t="s">
        <v>1</v>
      </c>
      <c r="B725" s="90"/>
      <c r="C725" s="174" t="s">
        <v>174</v>
      </c>
      <c r="D725" s="90"/>
      <c r="E725" s="90"/>
      <c r="F725" s="90"/>
      <c r="G725" s="90"/>
      <c r="H725" s="90"/>
      <c r="I725" s="90"/>
      <c r="J725" s="90"/>
      <c r="K725" s="175">
        <v>157482.96</v>
      </c>
      <c r="L725" s="90"/>
      <c r="M725" s="175">
        <v>157482.96</v>
      </c>
      <c r="N725" s="90"/>
      <c r="O725" s="175">
        <v>75787.98</v>
      </c>
      <c r="P725" s="90"/>
      <c r="Q725" s="176">
        <v>48.12</v>
      </c>
      <c r="R725" s="90"/>
    </row>
    <row r="726" spans="1:18" x14ac:dyDescent="0.45">
      <c r="A726" s="183" t="s">
        <v>1</v>
      </c>
      <c r="B726" s="90"/>
      <c r="C726" s="183" t="s">
        <v>301</v>
      </c>
      <c r="D726" s="90"/>
      <c r="E726" s="183" t="s">
        <v>302</v>
      </c>
      <c r="F726" s="90"/>
      <c r="G726" s="90"/>
      <c r="H726" s="90"/>
      <c r="I726" s="90"/>
      <c r="J726" s="90"/>
      <c r="K726" s="93">
        <v>124259.16</v>
      </c>
      <c r="L726" s="90"/>
      <c r="M726" s="93">
        <v>124259.16</v>
      </c>
      <c r="N726" s="90"/>
      <c r="O726" s="93">
        <v>67331.81</v>
      </c>
      <c r="P726" s="90"/>
      <c r="Q726" s="94">
        <v>54.19</v>
      </c>
      <c r="R726" s="90"/>
    </row>
    <row r="727" spans="1:18" x14ac:dyDescent="0.45">
      <c r="A727" s="128" t="s">
        <v>1</v>
      </c>
      <c r="B727" s="90"/>
      <c r="C727" s="128" t="s">
        <v>303</v>
      </c>
      <c r="D727" s="90"/>
      <c r="E727" s="128" t="s">
        <v>304</v>
      </c>
      <c r="F727" s="90"/>
      <c r="G727" s="90"/>
      <c r="H727" s="90"/>
      <c r="I727" s="90"/>
      <c r="J727" s="90"/>
      <c r="K727" s="112" t="s">
        <v>1</v>
      </c>
      <c r="L727" s="90"/>
      <c r="M727" s="112" t="s">
        <v>1</v>
      </c>
      <c r="N727" s="90"/>
      <c r="O727" s="112">
        <v>54938.16</v>
      </c>
      <c r="P727" s="90"/>
      <c r="Q727" s="113" t="s">
        <v>1</v>
      </c>
      <c r="R727" s="90"/>
    </row>
    <row r="728" spans="1:18" x14ac:dyDescent="0.45">
      <c r="A728" s="128" t="s">
        <v>1</v>
      </c>
      <c r="B728" s="90"/>
      <c r="C728" s="128" t="s">
        <v>305</v>
      </c>
      <c r="D728" s="90"/>
      <c r="E728" s="128" t="s">
        <v>306</v>
      </c>
      <c r="F728" s="90"/>
      <c r="G728" s="90"/>
      <c r="H728" s="90"/>
      <c r="I728" s="90"/>
      <c r="J728" s="90"/>
      <c r="K728" s="112" t="s">
        <v>1</v>
      </c>
      <c r="L728" s="90"/>
      <c r="M728" s="112" t="s">
        <v>1</v>
      </c>
      <c r="N728" s="90"/>
      <c r="O728" s="112">
        <v>3328.85</v>
      </c>
      <c r="P728" s="90"/>
      <c r="Q728" s="113" t="s">
        <v>1</v>
      </c>
      <c r="R728" s="90"/>
    </row>
    <row r="729" spans="1:18" x14ac:dyDescent="0.45">
      <c r="A729" s="128" t="s">
        <v>1</v>
      </c>
      <c r="B729" s="90"/>
      <c r="C729" s="128" t="s">
        <v>309</v>
      </c>
      <c r="D729" s="90"/>
      <c r="E729" s="128" t="s">
        <v>310</v>
      </c>
      <c r="F729" s="90"/>
      <c r="G729" s="90"/>
      <c r="H729" s="90"/>
      <c r="I729" s="90"/>
      <c r="J729" s="90"/>
      <c r="K729" s="112" t="s">
        <v>1</v>
      </c>
      <c r="L729" s="90"/>
      <c r="M729" s="112" t="s">
        <v>1</v>
      </c>
      <c r="N729" s="90"/>
      <c r="O729" s="112">
        <v>9064.7999999999993</v>
      </c>
      <c r="P729" s="90"/>
      <c r="Q729" s="113" t="s">
        <v>1</v>
      </c>
      <c r="R729" s="90"/>
    </row>
    <row r="730" spans="1:18" x14ac:dyDescent="0.45">
      <c r="A730" s="183" t="s">
        <v>1</v>
      </c>
      <c r="B730" s="90"/>
      <c r="C730" s="183" t="s">
        <v>289</v>
      </c>
      <c r="D730" s="90"/>
      <c r="E730" s="183" t="s">
        <v>290</v>
      </c>
      <c r="F730" s="90"/>
      <c r="G730" s="90"/>
      <c r="H730" s="90"/>
      <c r="I730" s="90"/>
      <c r="J730" s="90"/>
      <c r="K730" s="93">
        <v>32723.8</v>
      </c>
      <c r="L730" s="90"/>
      <c r="M730" s="93">
        <v>32723.8</v>
      </c>
      <c r="N730" s="90"/>
      <c r="O730" s="93">
        <v>8238.83</v>
      </c>
      <c r="P730" s="90"/>
      <c r="Q730" s="94">
        <v>25.18</v>
      </c>
      <c r="R730" s="90"/>
    </row>
    <row r="731" spans="1:18" x14ac:dyDescent="0.45">
      <c r="A731" s="128" t="s">
        <v>1</v>
      </c>
      <c r="B731" s="90"/>
      <c r="C731" s="128" t="s">
        <v>313</v>
      </c>
      <c r="D731" s="90"/>
      <c r="E731" s="128" t="s">
        <v>314</v>
      </c>
      <c r="F731" s="90"/>
      <c r="G731" s="90"/>
      <c r="H731" s="90"/>
      <c r="I731" s="90"/>
      <c r="J731" s="90"/>
      <c r="K731" s="112" t="s">
        <v>1</v>
      </c>
      <c r="L731" s="90"/>
      <c r="M731" s="112" t="s">
        <v>1</v>
      </c>
      <c r="N731" s="90"/>
      <c r="O731" s="112">
        <v>938.42</v>
      </c>
      <c r="P731" s="90"/>
      <c r="Q731" s="113" t="s">
        <v>1</v>
      </c>
      <c r="R731" s="90"/>
    </row>
    <row r="732" spans="1:18" x14ac:dyDescent="0.45">
      <c r="A732" s="128" t="s">
        <v>1</v>
      </c>
      <c r="B732" s="90"/>
      <c r="C732" s="128" t="s">
        <v>317</v>
      </c>
      <c r="D732" s="90"/>
      <c r="E732" s="128" t="s">
        <v>318</v>
      </c>
      <c r="F732" s="90"/>
      <c r="G732" s="90"/>
      <c r="H732" s="90"/>
      <c r="I732" s="90"/>
      <c r="J732" s="90"/>
      <c r="K732" s="112" t="s">
        <v>1</v>
      </c>
      <c r="L732" s="90"/>
      <c r="M732" s="112" t="s">
        <v>1</v>
      </c>
      <c r="N732" s="90"/>
      <c r="O732" s="112">
        <v>365.06</v>
      </c>
      <c r="P732" s="90"/>
      <c r="Q732" s="113" t="s">
        <v>1</v>
      </c>
      <c r="R732" s="90"/>
    </row>
    <row r="733" spans="1:18" x14ac:dyDescent="0.45">
      <c r="A733" s="128" t="s">
        <v>1</v>
      </c>
      <c r="B733" s="90"/>
      <c r="C733" s="128" t="s">
        <v>319</v>
      </c>
      <c r="D733" s="90"/>
      <c r="E733" s="128" t="s">
        <v>320</v>
      </c>
      <c r="F733" s="90"/>
      <c r="G733" s="90"/>
      <c r="H733" s="90"/>
      <c r="I733" s="90"/>
      <c r="J733" s="90"/>
      <c r="K733" s="112" t="s">
        <v>1</v>
      </c>
      <c r="L733" s="90"/>
      <c r="M733" s="112" t="s">
        <v>1</v>
      </c>
      <c r="N733" s="90"/>
      <c r="O733" s="112">
        <v>1764.79</v>
      </c>
      <c r="P733" s="90"/>
      <c r="Q733" s="113" t="s">
        <v>1</v>
      </c>
      <c r="R733" s="90"/>
    </row>
    <row r="734" spans="1:18" x14ac:dyDescent="0.45">
      <c r="A734" s="128" t="s">
        <v>1</v>
      </c>
      <c r="B734" s="90"/>
      <c r="C734" s="128" t="s">
        <v>323</v>
      </c>
      <c r="D734" s="90"/>
      <c r="E734" s="128" t="s">
        <v>324</v>
      </c>
      <c r="F734" s="90"/>
      <c r="G734" s="90"/>
      <c r="H734" s="90"/>
      <c r="I734" s="90"/>
      <c r="J734" s="90"/>
      <c r="K734" s="112" t="s">
        <v>1</v>
      </c>
      <c r="L734" s="90"/>
      <c r="M734" s="112" t="s">
        <v>1</v>
      </c>
      <c r="N734" s="90"/>
      <c r="O734" s="112">
        <v>276.88</v>
      </c>
      <c r="P734" s="90"/>
      <c r="Q734" s="113" t="s">
        <v>1</v>
      </c>
      <c r="R734" s="90"/>
    </row>
    <row r="735" spans="1:18" x14ac:dyDescent="0.45">
      <c r="A735" s="128" t="s">
        <v>1</v>
      </c>
      <c r="B735" s="90"/>
      <c r="C735" s="128" t="s">
        <v>325</v>
      </c>
      <c r="D735" s="90"/>
      <c r="E735" s="128" t="s">
        <v>326</v>
      </c>
      <c r="F735" s="90"/>
      <c r="G735" s="90"/>
      <c r="H735" s="90"/>
      <c r="I735" s="90"/>
      <c r="J735" s="90"/>
      <c r="K735" s="112" t="s">
        <v>1</v>
      </c>
      <c r="L735" s="90"/>
      <c r="M735" s="112" t="s">
        <v>1</v>
      </c>
      <c r="N735" s="90"/>
      <c r="O735" s="112">
        <v>350</v>
      </c>
      <c r="P735" s="90"/>
      <c r="Q735" s="113" t="s">
        <v>1</v>
      </c>
      <c r="R735" s="90"/>
    </row>
    <row r="736" spans="1:18" x14ac:dyDescent="0.45">
      <c r="A736" s="128" t="s">
        <v>1</v>
      </c>
      <c r="B736" s="90"/>
      <c r="C736" s="128" t="s">
        <v>327</v>
      </c>
      <c r="D736" s="90"/>
      <c r="E736" s="128" t="s">
        <v>328</v>
      </c>
      <c r="F736" s="90"/>
      <c r="G736" s="90"/>
      <c r="H736" s="90"/>
      <c r="I736" s="90"/>
      <c r="J736" s="90"/>
      <c r="K736" s="112" t="s">
        <v>1</v>
      </c>
      <c r="L736" s="90"/>
      <c r="M736" s="112" t="s">
        <v>1</v>
      </c>
      <c r="N736" s="90"/>
      <c r="O736" s="112">
        <v>300</v>
      </c>
      <c r="P736" s="90"/>
      <c r="Q736" s="113" t="s">
        <v>1</v>
      </c>
      <c r="R736" s="90"/>
    </row>
    <row r="737" spans="1:18" x14ac:dyDescent="0.45">
      <c r="A737" s="128" t="s">
        <v>1</v>
      </c>
      <c r="B737" s="90"/>
      <c r="C737" s="128" t="s">
        <v>339</v>
      </c>
      <c r="D737" s="90"/>
      <c r="E737" s="128" t="s">
        <v>340</v>
      </c>
      <c r="F737" s="90"/>
      <c r="G737" s="90"/>
      <c r="H737" s="90"/>
      <c r="I737" s="90"/>
      <c r="J737" s="90"/>
      <c r="K737" s="112" t="s">
        <v>1</v>
      </c>
      <c r="L737" s="90"/>
      <c r="M737" s="112" t="s">
        <v>1</v>
      </c>
      <c r="N737" s="90"/>
      <c r="O737" s="112">
        <v>4165.7</v>
      </c>
      <c r="P737" s="90"/>
      <c r="Q737" s="113" t="s">
        <v>1</v>
      </c>
      <c r="R737" s="90"/>
    </row>
    <row r="738" spans="1:18" x14ac:dyDescent="0.45">
      <c r="A738" s="128" t="s">
        <v>1</v>
      </c>
      <c r="B738" s="90"/>
      <c r="C738" s="128" t="s">
        <v>345</v>
      </c>
      <c r="D738" s="90"/>
      <c r="E738" s="128" t="s">
        <v>346</v>
      </c>
      <c r="F738" s="90"/>
      <c r="G738" s="90"/>
      <c r="H738" s="90"/>
      <c r="I738" s="90"/>
      <c r="J738" s="90"/>
      <c r="K738" s="112" t="s">
        <v>1</v>
      </c>
      <c r="L738" s="90"/>
      <c r="M738" s="112" t="s">
        <v>1</v>
      </c>
      <c r="N738" s="90"/>
      <c r="O738" s="112">
        <v>77.98</v>
      </c>
      <c r="P738" s="90"/>
      <c r="Q738" s="113" t="s">
        <v>1</v>
      </c>
      <c r="R738" s="90"/>
    </row>
    <row r="739" spans="1:18" x14ac:dyDescent="0.45">
      <c r="A739" s="183" t="s">
        <v>1</v>
      </c>
      <c r="B739" s="90"/>
      <c r="C739" s="183" t="s">
        <v>347</v>
      </c>
      <c r="D739" s="90"/>
      <c r="E739" s="183" t="s">
        <v>348</v>
      </c>
      <c r="F739" s="90"/>
      <c r="G739" s="90"/>
      <c r="H739" s="90"/>
      <c r="I739" s="90"/>
      <c r="J739" s="90"/>
      <c r="K739" s="93">
        <v>500</v>
      </c>
      <c r="L739" s="90"/>
      <c r="M739" s="93">
        <v>500</v>
      </c>
      <c r="N739" s="90"/>
      <c r="O739" s="93">
        <v>217.34</v>
      </c>
      <c r="P739" s="90"/>
      <c r="Q739" s="94">
        <v>43.47</v>
      </c>
      <c r="R739" s="90"/>
    </row>
    <row r="740" spans="1:18" x14ac:dyDescent="0.45">
      <c r="A740" s="128" t="s">
        <v>1</v>
      </c>
      <c r="B740" s="90"/>
      <c r="C740" s="128" t="s">
        <v>349</v>
      </c>
      <c r="D740" s="90"/>
      <c r="E740" s="128" t="s">
        <v>350</v>
      </c>
      <c r="F740" s="90"/>
      <c r="G740" s="90"/>
      <c r="H740" s="90"/>
      <c r="I740" s="90"/>
      <c r="J740" s="90"/>
      <c r="K740" s="112" t="s">
        <v>1</v>
      </c>
      <c r="L740" s="90"/>
      <c r="M740" s="112" t="s">
        <v>1</v>
      </c>
      <c r="N740" s="90"/>
      <c r="O740" s="112">
        <v>217.34</v>
      </c>
      <c r="P740" s="90"/>
      <c r="Q740" s="113" t="s">
        <v>1</v>
      </c>
      <c r="R740" s="90"/>
    </row>
    <row r="741" spans="1:18" x14ac:dyDescent="0.45">
      <c r="A741" s="174" t="s">
        <v>1</v>
      </c>
      <c r="B741" s="90"/>
      <c r="C741" s="174" t="s">
        <v>175</v>
      </c>
      <c r="D741" s="90"/>
      <c r="E741" s="90"/>
      <c r="F741" s="90"/>
      <c r="G741" s="90"/>
      <c r="H741" s="90"/>
      <c r="I741" s="90"/>
      <c r="J741" s="90"/>
      <c r="K741" s="175">
        <v>7760</v>
      </c>
      <c r="L741" s="90"/>
      <c r="M741" s="175">
        <v>7760</v>
      </c>
      <c r="N741" s="90"/>
      <c r="O741" s="175">
        <v>0.06</v>
      </c>
      <c r="P741" s="90"/>
      <c r="Q741" s="176">
        <v>0</v>
      </c>
      <c r="R741" s="90"/>
    </row>
    <row r="742" spans="1:18" x14ac:dyDescent="0.45">
      <c r="A742" s="183" t="s">
        <v>1</v>
      </c>
      <c r="B742" s="90"/>
      <c r="C742" s="183" t="s">
        <v>289</v>
      </c>
      <c r="D742" s="90"/>
      <c r="E742" s="183" t="s">
        <v>290</v>
      </c>
      <c r="F742" s="90"/>
      <c r="G742" s="90"/>
      <c r="H742" s="90"/>
      <c r="I742" s="90"/>
      <c r="J742" s="90"/>
      <c r="K742" s="93">
        <v>7460</v>
      </c>
      <c r="L742" s="90"/>
      <c r="M742" s="93">
        <v>7460</v>
      </c>
      <c r="N742" s="90"/>
      <c r="O742" s="93">
        <v>0.06</v>
      </c>
      <c r="P742" s="90"/>
      <c r="Q742" s="94">
        <v>0</v>
      </c>
      <c r="R742" s="90"/>
    </row>
    <row r="743" spans="1:18" x14ac:dyDescent="0.45">
      <c r="A743" s="128" t="s">
        <v>1</v>
      </c>
      <c r="B743" s="90"/>
      <c r="C743" s="128" t="s">
        <v>385</v>
      </c>
      <c r="D743" s="90"/>
      <c r="E743" s="128" t="s">
        <v>386</v>
      </c>
      <c r="F743" s="90"/>
      <c r="G743" s="90"/>
      <c r="H743" s="90"/>
      <c r="I743" s="90"/>
      <c r="J743" s="90"/>
      <c r="K743" s="112" t="s">
        <v>1</v>
      </c>
      <c r="L743" s="90"/>
      <c r="M743" s="112" t="s">
        <v>1</v>
      </c>
      <c r="N743" s="90"/>
      <c r="O743" s="112">
        <v>0.06</v>
      </c>
      <c r="P743" s="90"/>
      <c r="Q743" s="113" t="s">
        <v>1</v>
      </c>
      <c r="R743" s="90"/>
    </row>
    <row r="744" spans="1:18" x14ac:dyDescent="0.45">
      <c r="A744" s="183" t="s">
        <v>1</v>
      </c>
      <c r="B744" s="90"/>
      <c r="C744" s="183" t="s">
        <v>367</v>
      </c>
      <c r="D744" s="90"/>
      <c r="E744" s="183" t="s">
        <v>368</v>
      </c>
      <c r="F744" s="90"/>
      <c r="G744" s="90"/>
      <c r="H744" s="90"/>
      <c r="I744" s="90"/>
      <c r="J744" s="90"/>
      <c r="K744" s="93">
        <v>300</v>
      </c>
      <c r="L744" s="90"/>
      <c r="M744" s="93">
        <v>300</v>
      </c>
      <c r="N744" s="90"/>
      <c r="O744" s="93">
        <v>0</v>
      </c>
      <c r="P744" s="90"/>
      <c r="Q744" s="94">
        <v>0</v>
      </c>
      <c r="R744" s="90"/>
    </row>
    <row r="745" spans="1:18" x14ac:dyDescent="0.45">
      <c r="A745" s="174" t="s">
        <v>1</v>
      </c>
      <c r="B745" s="90"/>
      <c r="C745" s="174" t="s">
        <v>196</v>
      </c>
      <c r="D745" s="90"/>
      <c r="E745" s="90"/>
      <c r="F745" s="90"/>
      <c r="G745" s="90"/>
      <c r="H745" s="90"/>
      <c r="I745" s="90"/>
      <c r="J745" s="90"/>
      <c r="K745" s="175">
        <v>5401.2</v>
      </c>
      <c r="L745" s="90"/>
      <c r="M745" s="175">
        <v>5401.2</v>
      </c>
      <c r="N745" s="90"/>
      <c r="O745" s="175">
        <v>5401.2</v>
      </c>
      <c r="P745" s="90"/>
      <c r="Q745" s="176">
        <v>100</v>
      </c>
      <c r="R745" s="90"/>
    </row>
    <row r="746" spans="1:18" x14ac:dyDescent="0.45">
      <c r="A746" s="183" t="s">
        <v>1</v>
      </c>
      <c r="B746" s="90"/>
      <c r="C746" s="183" t="s">
        <v>289</v>
      </c>
      <c r="D746" s="90"/>
      <c r="E746" s="183" t="s">
        <v>290</v>
      </c>
      <c r="F746" s="90"/>
      <c r="G746" s="90"/>
      <c r="H746" s="90"/>
      <c r="I746" s="90"/>
      <c r="J746" s="90"/>
      <c r="K746" s="93">
        <v>5401.2</v>
      </c>
      <c r="L746" s="90"/>
      <c r="M746" s="93">
        <v>5401.2</v>
      </c>
      <c r="N746" s="90"/>
      <c r="O746" s="93">
        <v>5401.2</v>
      </c>
      <c r="P746" s="90"/>
      <c r="Q746" s="94">
        <v>100</v>
      </c>
      <c r="R746" s="90"/>
    </row>
    <row r="747" spans="1:18" x14ac:dyDescent="0.45">
      <c r="A747" s="128" t="s">
        <v>1</v>
      </c>
      <c r="B747" s="90"/>
      <c r="C747" s="128" t="s">
        <v>337</v>
      </c>
      <c r="D747" s="90"/>
      <c r="E747" s="128" t="s">
        <v>338</v>
      </c>
      <c r="F747" s="90"/>
      <c r="G747" s="90"/>
      <c r="H747" s="90"/>
      <c r="I747" s="90"/>
      <c r="J747" s="90"/>
      <c r="K747" s="112" t="s">
        <v>1</v>
      </c>
      <c r="L747" s="90"/>
      <c r="M747" s="112" t="s">
        <v>1</v>
      </c>
      <c r="N747" s="90"/>
      <c r="O747" s="112">
        <v>4990.88</v>
      </c>
      <c r="P747" s="90"/>
      <c r="Q747" s="113" t="s">
        <v>1</v>
      </c>
      <c r="R747" s="90"/>
    </row>
    <row r="748" spans="1:18" x14ac:dyDescent="0.45">
      <c r="A748" s="128" t="s">
        <v>1</v>
      </c>
      <c r="B748" s="90"/>
      <c r="C748" s="128" t="s">
        <v>339</v>
      </c>
      <c r="D748" s="90"/>
      <c r="E748" s="128" t="s">
        <v>340</v>
      </c>
      <c r="F748" s="90"/>
      <c r="G748" s="90"/>
      <c r="H748" s="90"/>
      <c r="I748" s="90"/>
      <c r="J748" s="90"/>
      <c r="K748" s="112" t="s">
        <v>1</v>
      </c>
      <c r="L748" s="90"/>
      <c r="M748" s="112" t="s">
        <v>1</v>
      </c>
      <c r="N748" s="90"/>
      <c r="O748" s="112">
        <v>410.32</v>
      </c>
      <c r="P748" s="90"/>
      <c r="Q748" s="113" t="s">
        <v>1</v>
      </c>
      <c r="R748" s="90"/>
    </row>
    <row r="749" spans="1:18" x14ac:dyDescent="0.45">
      <c r="A749" s="174" t="s">
        <v>1</v>
      </c>
      <c r="B749" s="90"/>
      <c r="C749" s="174" t="s">
        <v>176</v>
      </c>
      <c r="D749" s="90"/>
      <c r="E749" s="90"/>
      <c r="F749" s="90"/>
      <c r="G749" s="90"/>
      <c r="H749" s="90"/>
      <c r="I749" s="90"/>
      <c r="J749" s="90"/>
      <c r="K749" s="175">
        <v>5032.6400000000003</v>
      </c>
      <c r="L749" s="90"/>
      <c r="M749" s="175">
        <v>5032.6400000000003</v>
      </c>
      <c r="N749" s="90"/>
      <c r="O749" s="175">
        <v>3339.59</v>
      </c>
      <c r="P749" s="90"/>
      <c r="Q749" s="176">
        <v>66.36</v>
      </c>
      <c r="R749" s="90"/>
    </row>
    <row r="750" spans="1:18" x14ac:dyDescent="0.45">
      <c r="A750" s="174" t="s">
        <v>1</v>
      </c>
      <c r="B750" s="90"/>
      <c r="C750" s="174" t="s">
        <v>197</v>
      </c>
      <c r="D750" s="90"/>
      <c r="E750" s="90"/>
      <c r="F750" s="90"/>
      <c r="G750" s="90"/>
      <c r="H750" s="90"/>
      <c r="I750" s="90"/>
      <c r="J750" s="90"/>
      <c r="K750" s="175">
        <v>3032.64</v>
      </c>
      <c r="L750" s="90"/>
      <c r="M750" s="175">
        <v>3032.64</v>
      </c>
      <c r="N750" s="90"/>
      <c r="O750" s="175">
        <v>2352.5300000000002</v>
      </c>
      <c r="P750" s="90"/>
      <c r="Q750" s="176">
        <v>77.569999999999993</v>
      </c>
      <c r="R750" s="90"/>
    </row>
    <row r="751" spans="1:18" x14ac:dyDescent="0.45">
      <c r="A751" s="183" t="s">
        <v>1</v>
      </c>
      <c r="B751" s="90"/>
      <c r="C751" s="183" t="s">
        <v>289</v>
      </c>
      <c r="D751" s="90"/>
      <c r="E751" s="183" t="s">
        <v>290</v>
      </c>
      <c r="F751" s="90"/>
      <c r="G751" s="90"/>
      <c r="H751" s="90"/>
      <c r="I751" s="90"/>
      <c r="J751" s="90"/>
      <c r="K751" s="93">
        <v>3032.64</v>
      </c>
      <c r="L751" s="90"/>
      <c r="M751" s="93">
        <v>3032.64</v>
      </c>
      <c r="N751" s="90"/>
      <c r="O751" s="93">
        <v>2352.5300000000002</v>
      </c>
      <c r="P751" s="90"/>
      <c r="Q751" s="94">
        <v>77.569999999999993</v>
      </c>
      <c r="R751" s="90"/>
    </row>
    <row r="752" spans="1:18" x14ac:dyDescent="0.45">
      <c r="A752" s="128" t="s">
        <v>1</v>
      </c>
      <c r="B752" s="90"/>
      <c r="C752" s="128" t="s">
        <v>339</v>
      </c>
      <c r="D752" s="90"/>
      <c r="E752" s="128" t="s">
        <v>340</v>
      </c>
      <c r="F752" s="90"/>
      <c r="G752" s="90"/>
      <c r="H752" s="90"/>
      <c r="I752" s="90"/>
      <c r="J752" s="90"/>
      <c r="K752" s="112" t="s">
        <v>1</v>
      </c>
      <c r="L752" s="90"/>
      <c r="M752" s="112" t="s">
        <v>1</v>
      </c>
      <c r="N752" s="90"/>
      <c r="O752" s="112">
        <v>2010.18</v>
      </c>
      <c r="P752" s="90"/>
      <c r="Q752" s="113" t="s">
        <v>1</v>
      </c>
      <c r="R752" s="90"/>
    </row>
    <row r="753" spans="1:18" x14ac:dyDescent="0.45">
      <c r="A753" s="128" t="s">
        <v>1</v>
      </c>
      <c r="B753" s="90"/>
      <c r="C753" s="128" t="s">
        <v>385</v>
      </c>
      <c r="D753" s="90"/>
      <c r="E753" s="128" t="s">
        <v>386</v>
      </c>
      <c r="F753" s="90"/>
      <c r="G753" s="90"/>
      <c r="H753" s="90"/>
      <c r="I753" s="90"/>
      <c r="J753" s="90"/>
      <c r="K753" s="112" t="s">
        <v>1</v>
      </c>
      <c r="L753" s="90"/>
      <c r="M753" s="112" t="s">
        <v>1</v>
      </c>
      <c r="N753" s="90"/>
      <c r="O753" s="112">
        <v>342.35</v>
      </c>
      <c r="P753" s="90"/>
      <c r="Q753" s="113" t="s">
        <v>1</v>
      </c>
      <c r="R753" s="90"/>
    </row>
    <row r="754" spans="1:18" x14ac:dyDescent="0.45">
      <c r="A754" s="174" t="s">
        <v>1</v>
      </c>
      <c r="B754" s="90"/>
      <c r="C754" s="174" t="s">
        <v>179</v>
      </c>
      <c r="D754" s="90"/>
      <c r="E754" s="90"/>
      <c r="F754" s="90"/>
      <c r="G754" s="90"/>
      <c r="H754" s="90"/>
      <c r="I754" s="90"/>
      <c r="J754" s="90"/>
      <c r="K754" s="175">
        <v>2000</v>
      </c>
      <c r="L754" s="90"/>
      <c r="M754" s="175">
        <v>2000</v>
      </c>
      <c r="N754" s="90"/>
      <c r="O754" s="175">
        <v>987.06</v>
      </c>
      <c r="P754" s="90"/>
      <c r="Q754" s="176">
        <v>49.35</v>
      </c>
      <c r="R754" s="90"/>
    </row>
    <row r="755" spans="1:18" x14ac:dyDescent="0.45">
      <c r="A755" s="183" t="s">
        <v>1</v>
      </c>
      <c r="B755" s="90"/>
      <c r="C755" s="183" t="s">
        <v>289</v>
      </c>
      <c r="D755" s="90"/>
      <c r="E755" s="183" t="s">
        <v>290</v>
      </c>
      <c r="F755" s="90"/>
      <c r="G755" s="90"/>
      <c r="H755" s="90"/>
      <c r="I755" s="90"/>
      <c r="J755" s="90"/>
      <c r="K755" s="93">
        <v>2000</v>
      </c>
      <c r="L755" s="90"/>
      <c r="M755" s="93">
        <v>2000</v>
      </c>
      <c r="N755" s="90"/>
      <c r="O755" s="93">
        <v>881.95</v>
      </c>
      <c r="P755" s="90"/>
      <c r="Q755" s="94">
        <v>44.1</v>
      </c>
      <c r="R755" s="90"/>
    </row>
    <row r="756" spans="1:18" x14ac:dyDescent="0.45">
      <c r="A756" s="128" t="s">
        <v>1</v>
      </c>
      <c r="B756" s="90"/>
      <c r="C756" s="128" t="s">
        <v>311</v>
      </c>
      <c r="D756" s="90"/>
      <c r="E756" s="128" t="s">
        <v>312</v>
      </c>
      <c r="F756" s="90"/>
      <c r="G756" s="90"/>
      <c r="H756" s="90"/>
      <c r="I756" s="90"/>
      <c r="J756" s="90"/>
      <c r="K756" s="112" t="s">
        <v>1</v>
      </c>
      <c r="L756" s="90"/>
      <c r="M756" s="112" t="s">
        <v>1</v>
      </c>
      <c r="N756" s="90"/>
      <c r="O756" s="112">
        <v>15</v>
      </c>
      <c r="P756" s="90"/>
      <c r="Q756" s="113" t="s">
        <v>1</v>
      </c>
      <c r="R756" s="90"/>
    </row>
    <row r="757" spans="1:18" x14ac:dyDescent="0.45">
      <c r="A757" s="128" t="s">
        <v>1</v>
      </c>
      <c r="B757" s="90"/>
      <c r="C757" s="128" t="s">
        <v>317</v>
      </c>
      <c r="D757" s="90"/>
      <c r="E757" s="128" t="s">
        <v>318</v>
      </c>
      <c r="F757" s="90"/>
      <c r="G757" s="90"/>
      <c r="H757" s="90"/>
      <c r="I757" s="90"/>
      <c r="J757" s="90"/>
      <c r="K757" s="112" t="s">
        <v>1</v>
      </c>
      <c r="L757" s="90"/>
      <c r="M757" s="112" t="s">
        <v>1</v>
      </c>
      <c r="N757" s="90"/>
      <c r="O757" s="112">
        <v>11.34</v>
      </c>
      <c r="P757" s="90"/>
      <c r="Q757" s="113" t="s">
        <v>1</v>
      </c>
      <c r="R757" s="90"/>
    </row>
    <row r="758" spans="1:18" x14ac:dyDescent="0.45">
      <c r="A758" s="128" t="s">
        <v>1</v>
      </c>
      <c r="B758" s="90"/>
      <c r="C758" s="128" t="s">
        <v>319</v>
      </c>
      <c r="D758" s="90"/>
      <c r="E758" s="128" t="s">
        <v>320</v>
      </c>
      <c r="F758" s="90"/>
      <c r="G758" s="90"/>
      <c r="H758" s="90"/>
      <c r="I758" s="90"/>
      <c r="J758" s="90"/>
      <c r="K758" s="112" t="s">
        <v>1</v>
      </c>
      <c r="L758" s="90"/>
      <c r="M758" s="112" t="s">
        <v>1</v>
      </c>
      <c r="N758" s="90"/>
      <c r="O758" s="112">
        <v>553.85</v>
      </c>
      <c r="P758" s="90"/>
      <c r="Q758" s="113" t="s">
        <v>1</v>
      </c>
      <c r="R758" s="90"/>
    </row>
    <row r="759" spans="1:18" x14ac:dyDescent="0.45">
      <c r="A759" s="128" t="s">
        <v>1</v>
      </c>
      <c r="B759" s="90"/>
      <c r="C759" s="128" t="s">
        <v>327</v>
      </c>
      <c r="D759" s="90"/>
      <c r="E759" s="128" t="s">
        <v>328</v>
      </c>
      <c r="F759" s="90"/>
      <c r="G759" s="90"/>
      <c r="H759" s="90"/>
      <c r="I759" s="90"/>
      <c r="J759" s="90"/>
      <c r="K759" s="112" t="s">
        <v>1</v>
      </c>
      <c r="L759" s="90"/>
      <c r="M759" s="112" t="s">
        <v>1</v>
      </c>
      <c r="N759" s="90"/>
      <c r="O759" s="112">
        <v>168</v>
      </c>
      <c r="P759" s="90"/>
      <c r="Q759" s="113" t="s">
        <v>1</v>
      </c>
      <c r="R759" s="90"/>
    </row>
    <row r="760" spans="1:18" x14ac:dyDescent="0.45">
      <c r="A760" s="128" t="s">
        <v>1</v>
      </c>
      <c r="B760" s="90"/>
      <c r="C760" s="128" t="s">
        <v>345</v>
      </c>
      <c r="D760" s="90"/>
      <c r="E760" s="128" t="s">
        <v>346</v>
      </c>
      <c r="F760" s="90"/>
      <c r="G760" s="90"/>
      <c r="H760" s="90"/>
      <c r="I760" s="90"/>
      <c r="J760" s="90"/>
      <c r="K760" s="112" t="s">
        <v>1</v>
      </c>
      <c r="L760" s="90"/>
      <c r="M760" s="112" t="s">
        <v>1</v>
      </c>
      <c r="N760" s="90"/>
      <c r="O760" s="112">
        <v>133.76</v>
      </c>
      <c r="P760" s="90"/>
      <c r="Q760" s="113" t="s">
        <v>1</v>
      </c>
      <c r="R760" s="90"/>
    </row>
    <row r="761" spans="1:18" x14ac:dyDescent="0.45">
      <c r="A761" s="183" t="s">
        <v>1</v>
      </c>
      <c r="B761" s="90"/>
      <c r="C761" s="183" t="s">
        <v>347</v>
      </c>
      <c r="D761" s="90"/>
      <c r="E761" s="183" t="s">
        <v>348</v>
      </c>
      <c r="F761" s="90"/>
      <c r="G761" s="90"/>
      <c r="H761" s="90"/>
      <c r="I761" s="90"/>
      <c r="J761" s="90"/>
      <c r="K761" s="93">
        <v>0</v>
      </c>
      <c r="L761" s="90"/>
      <c r="M761" s="93">
        <v>0</v>
      </c>
      <c r="N761" s="90"/>
      <c r="O761" s="93">
        <v>105.11</v>
      </c>
      <c r="P761" s="90"/>
      <c r="Q761" s="94" t="s">
        <v>1</v>
      </c>
      <c r="R761" s="90"/>
    </row>
    <row r="762" spans="1:18" x14ac:dyDescent="0.45">
      <c r="A762" s="128" t="s">
        <v>1</v>
      </c>
      <c r="B762" s="90"/>
      <c r="C762" s="128" t="s">
        <v>349</v>
      </c>
      <c r="D762" s="90"/>
      <c r="E762" s="128" t="s">
        <v>350</v>
      </c>
      <c r="F762" s="90"/>
      <c r="G762" s="90"/>
      <c r="H762" s="90"/>
      <c r="I762" s="90"/>
      <c r="J762" s="90"/>
      <c r="K762" s="112" t="s">
        <v>1</v>
      </c>
      <c r="L762" s="90"/>
      <c r="M762" s="112" t="s">
        <v>1</v>
      </c>
      <c r="N762" s="90"/>
      <c r="O762" s="112">
        <v>105.11</v>
      </c>
      <c r="P762" s="90"/>
      <c r="Q762" s="113" t="s">
        <v>1</v>
      </c>
      <c r="R762" s="90"/>
    </row>
    <row r="763" spans="1:18" x14ac:dyDescent="0.45">
      <c r="A763" s="174" t="s">
        <v>1</v>
      </c>
      <c r="B763" s="90"/>
      <c r="C763" s="174" t="s">
        <v>180</v>
      </c>
      <c r="D763" s="90"/>
      <c r="E763" s="90"/>
      <c r="F763" s="90"/>
      <c r="G763" s="90"/>
      <c r="H763" s="90"/>
      <c r="I763" s="90"/>
      <c r="J763" s="90"/>
      <c r="K763" s="175">
        <v>0</v>
      </c>
      <c r="L763" s="90"/>
      <c r="M763" s="175">
        <v>0</v>
      </c>
      <c r="N763" s="90"/>
      <c r="O763" s="175">
        <v>3739.08</v>
      </c>
      <c r="P763" s="90"/>
      <c r="Q763" s="176" t="s">
        <v>1</v>
      </c>
      <c r="R763" s="90"/>
    </row>
    <row r="764" spans="1:18" x14ac:dyDescent="0.45">
      <c r="A764" s="174" t="s">
        <v>1</v>
      </c>
      <c r="B764" s="90"/>
      <c r="C764" s="174" t="s">
        <v>182</v>
      </c>
      <c r="D764" s="90"/>
      <c r="E764" s="90"/>
      <c r="F764" s="90"/>
      <c r="G764" s="90"/>
      <c r="H764" s="90"/>
      <c r="I764" s="90"/>
      <c r="J764" s="90"/>
      <c r="K764" s="175">
        <v>0</v>
      </c>
      <c r="L764" s="90"/>
      <c r="M764" s="175">
        <v>0</v>
      </c>
      <c r="N764" s="90"/>
      <c r="O764" s="175">
        <v>3739.08</v>
      </c>
      <c r="P764" s="90"/>
      <c r="Q764" s="176" t="s">
        <v>1</v>
      </c>
      <c r="R764" s="90"/>
    </row>
    <row r="765" spans="1:18" x14ac:dyDescent="0.45">
      <c r="A765" s="183" t="s">
        <v>1</v>
      </c>
      <c r="B765" s="90"/>
      <c r="C765" s="183" t="s">
        <v>289</v>
      </c>
      <c r="D765" s="90"/>
      <c r="E765" s="183" t="s">
        <v>290</v>
      </c>
      <c r="F765" s="90"/>
      <c r="G765" s="90"/>
      <c r="H765" s="90"/>
      <c r="I765" s="90"/>
      <c r="J765" s="90"/>
      <c r="K765" s="93">
        <v>0</v>
      </c>
      <c r="L765" s="90"/>
      <c r="M765" s="93">
        <v>0</v>
      </c>
      <c r="N765" s="90"/>
      <c r="O765" s="93">
        <v>3739.08</v>
      </c>
      <c r="P765" s="90"/>
      <c r="Q765" s="94" t="s">
        <v>1</v>
      </c>
      <c r="R765" s="90"/>
    </row>
    <row r="766" spans="1:18" x14ac:dyDescent="0.45">
      <c r="A766" s="128" t="s">
        <v>1</v>
      </c>
      <c r="B766" s="90"/>
      <c r="C766" s="128" t="s">
        <v>315</v>
      </c>
      <c r="D766" s="90"/>
      <c r="E766" s="128" t="s">
        <v>316</v>
      </c>
      <c r="F766" s="90"/>
      <c r="G766" s="90"/>
      <c r="H766" s="90"/>
      <c r="I766" s="90"/>
      <c r="J766" s="90"/>
      <c r="K766" s="112" t="s">
        <v>1</v>
      </c>
      <c r="L766" s="90"/>
      <c r="M766" s="112" t="s">
        <v>1</v>
      </c>
      <c r="N766" s="90"/>
      <c r="O766" s="112">
        <v>412.5</v>
      </c>
      <c r="P766" s="90"/>
      <c r="Q766" s="113" t="s">
        <v>1</v>
      </c>
      <c r="R766" s="90"/>
    </row>
    <row r="767" spans="1:18" x14ac:dyDescent="0.45">
      <c r="A767" s="128" t="s">
        <v>1</v>
      </c>
      <c r="B767" s="90"/>
      <c r="C767" s="128" t="s">
        <v>584</v>
      </c>
      <c r="D767" s="90"/>
      <c r="E767" s="128" t="s">
        <v>585</v>
      </c>
      <c r="F767" s="90"/>
      <c r="G767" s="90"/>
      <c r="H767" s="90"/>
      <c r="I767" s="90"/>
      <c r="J767" s="90"/>
      <c r="K767" s="112" t="s">
        <v>1</v>
      </c>
      <c r="L767" s="90"/>
      <c r="M767" s="112" t="s">
        <v>1</v>
      </c>
      <c r="N767" s="90"/>
      <c r="O767" s="112">
        <v>65</v>
      </c>
      <c r="P767" s="90"/>
      <c r="Q767" s="113" t="s">
        <v>1</v>
      </c>
      <c r="R767" s="90"/>
    </row>
    <row r="768" spans="1:18" x14ac:dyDescent="0.45">
      <c r="A768" s="128" t="s">
        <v>1</v>
      </c>
      <c r="B768" s="90"/>
      <c r="C768" s="128" t="s">
        <v>317</v>
      </c>
      <c r="D768" s="90"/>
      <c r="E768" s="128" t="s">
        <v>318</v>
      </c>
      <c r="F768" s="90"/>
      <c r="G768" s="90"/>
      <c r="H768" s="90"/>
      <c r="I768" s="90"/>
      <c r="J768" s="90"/>
      <c r="K768" s="112" t="s">
        <v>1</v>
      </c>
      <c r="L768" s="90"/>
      <c r="M768" s="112" t="s">
        <v>1</v>
      </c>
      <c r="N768" s="90"/>
      <c r="O768" s="112">
        <v>124.96</v>
      </c>
      <c r="P768" s="90"/>
      <c r="Q768" s="113" t="s">
        <v>1</v>
      </c>
      <c r="R768" s="90"/>
    </row>
    <row r="769" spans="1:18" x14ac:dyDescent="0.45">
      <c r="A769" s="128" t="s">
        <v>1</v>
      </c>
      <c r="B769" s="90"/>
      <c r="C769" s="128" t="s">
        <v>323</v>
      </c>
      <c r="D769" s="90"/>
      <c r="E769" s="128" t="s">
        <v>324</v>
      </c>
      <c r="F769" s="90"/>
      <c r="G769" s="90"/>
      <c r="H769" s="90"/>
      <c r="I769" s="90"/>
      <c r="J769" s="90"/>
      <c r="K769" s="112" t="s">
        <v>1</v>
      </c>
      <c r="L769" s="90"/>
      <c r="M769" s="112" t="s">
        <v>1</v>
      </c>
      <c r="N769" s="90"/>
      <c r="O769" s="112">
        <v>85.41</v>
      </c>
      <c r="P769" s="90"/>
      <c r="Q769" s="113" t="s">
        <v>1</v>
      </c>
      <c r="R769" s="90"/>
    </row>
    <row r="770" spans="1:18" x14ac:dyDescent="0.45">
      <c r="A770" s="128" t="s">
        <v>1</v>
      </c>
      <c r="B770" s="90"/>
      <c r="C770" s="128" t="s">
        <v>335</v>
      </c>
      <c r="D770" s="90"/>
      <c r="E770" s="128" t="s">
        <v>336</v>
      </c>
      <c r="F770" s="90"/>
      <c r="G770" s="90"/>
      <c r="H770" s="90"/>
      <c r="I770" s="90"/>
      <c r="J770" s="90"/>
      <c r="K770" s="112" t="s">
        <v>1</v>
      </c>
      <c r="L770" s="90"/>
      <c r="M770" s="112" t="s">
        <v>1</v>
      </c>
      <c r="N770" s="90"/>
      <c r="O770" s="112">
        <v>1677.59</v>
      </c>
      <c r="P770" s="90"/>
      <c r="Q770" s="113" t="s">
        <v>1</v>
      </c>
      <c r="R770" s="90"/>
    </row>
    <row r="771" spans="1:18" x14ac:dyDescent="0.45">
      <c r="A771" s="128" t="s">
        <v>1</v>
      </c>
      <c r="B771" s="90"/>
      <c r="C771" s="128" t="s">
        <v>339</v>
      </c>
      <c r="D771" s="90"/>
      <c r="E771" s="128" t="s">
        <v>340</v>
      </c>
      <c r="F771" s="90"/>
      <c r="G771" s="90"/>
      <c r="H771" s="90"/>
      <c r="I771" s="90"/>
      <c r="J771" s="90"/>
      <c r="K771" s="112" t="s">
        <v>1</v>
      </c>
      <c r="L771" s="90"/>
      <c r="M771" s="112" t="s">
        <v>1</v>
      </c>
      <c r="N771" s="90"/>
      <c r="O771" s="112">
        <v>1342.16</v>
      </c>
      <c r="P771" s="90"/>
      <c r="Q771" s="113" t="s">
        <v>1</v>
      </c>
      <c r="R771" s="90"/>
    </row>
    <row r="772" spans="1:18" x14ac:dyDescent="0.45">
      <c r="A772" s="128" t="s">
        <v>1</v>
      </c>
      <c r="B772" s="90"/>
      <c r="C772" s="128" t="s">
        <v>345</v>
      </c>
      <c r="D772" s="90"/>
      <c r="E772" s="128" t="s">
        <v>346</v>
      </c>
      <c r="F772" s="90"/>
      <c r="G772" s="90"/>
      <c r="H772" s="90"/>
      <c r="I772" s="90"/>
      <c r="J772" s="90"/>
      <c r="K772" s="112" t="s">
        <v>1</v>
      </c>
      <c r="L772" s="90"/>
      <c r="M772" s="112" t="s">
        <v>1</v>
      </c>
      <c r="N772" s="90"/>
      <c r="O772" s="112">
        <v>31.46</v>
      </c>
      <c r="P772" s="90"/>
      <c r="Q772" s="113" t="s">
        <v>1</v>
      </c>
      <c r="R772" s="90"/>
    </row>
    <row r="773" spans="1:18" x14ac:dyDescent="0.45">
      <c r="A773" s="174" t="s">
        <v>1</v>
      </c>
      <c r="B773" s="90"/>
      <c r="C773" s="174" t="s">
        <v>184</v>
      </c>
      <c r="D773" s="90"/>
      <c r="E773" s="90"/>
      <c r="F773" s="90"/>
      <c r="G773" s="90"/>
      <c r="H773" s="90"/>
      <c r="I773" s="90"/>
      <c r="J773" s="90"/>
      <c r="K773" s="175">
        <v>1200</v>
      </c>
      <c r="L773" s="90"/>
      <c r="M773" s="175">
        <v>1200</v>
      </c>
      <c r="N773" s="90"/>
      <c r="O773" s="175">
        <v>0</v>
      </c>
      <c r="P773" s="90"/>
      <c r="Q773" s="176">
        <v>0</v>
      </c>
      <c r="R773" s="90"/>
    </row>
    <row r="774" spans="1:18" x14ac:dyDescent="0.45">
      <c r="A774" s="174" t="s">
        <v>1</v>
      </c>
      <c r="B774" s="90"/>
      <c r="C774" s="174" t="s">
        <v>187</v>
      </c>
      <c r="D774" s="90"/>
      <c r="E774" s="90"/>
      <c r="F774" s="90"/>
      <c r="G774" s="90"/>
      <c r="H774" s="90"/>
      <c r="I774" s="90"/>
      <c r="J774" s="90"/>
      <c r="K774" s="175">
        <v>1200</v>
      </c>
      <c r="L774" s="90"/>
      <c r="M774" s="175">
        <v>1200</v>
      </c>
      <c r="N774" s="90"/>
      <c r="O774" s="175">
        <v>0</v>
      </c>
      <c r="P774" s="90"/>
      <c r="Q774" s="176">
        <v>0</v>
      </c>
      <c r="R774" s="90"/>
    </row>
    <row r="775" spans="1:18" x14ac:dyDescent="0.45">
      <c r="A775" s="183" t="s">
        <v>1</v>
      </c>
      <c r="B775" s="90"/>
      <c r="C775" s="183" t="s">
        <v>289</v>
      </c>
      <c r="D775" s="90"/>
      <c r="E775" s="183" t="s">
        <v>290</v>
      </c>
      <c r="F775" s="90"/>
      <c r="G775" s="90"/>
      <c r="H775" s="90"/>
      <c r="I775" s="90"/>
      <c r="J775" s="90"/>
      <c r="K775" s="93">
        <v>1200</v>
      </c>
      <c r="L775" s="90"/>
      <c r="M775" s="93">
        <v>1200</v>
      </c>
      <c r="N775" s="90"/>
      <c r="O775" s="93">
        <v>0</v>
      </c>
      <c r="P775" s="90"/>
      <c r="Q775" s="94">
        <v>0</v>
      </c>
      <c r="R775" s="90"/>
    </row>
    <row r="776" spans="1:18" x14ac:dyDescent="0.45">
      <c r="A776" s="174" t="s">
        <v>1</v>
      </c>
      <c r="B776" s="90"/>
      <c r="C776" s="174" t="s">
        <v>199</v>
      </c>
      <c r="D776" s="90"/>
      <c r="E776" s="90"/>
      <c r="F776" s="90"/>
      <c r="G776" s="90"/>
      <c r="H776" s="90"/>
      <c r="I776" s="90"/>
      <c r="J776" s="90"/>
      <c r="K776" s="175">
        <v>0</v>
      </c>
      <c r="L776" s="90"/>
      <c r="M776" s="175">
        <v>0</v>
      </c>
      <c r="N776" s="90"/>
      <c r="O776" s="175">
        <v>0</v>
      </c>
      <c r="P776" s="90"/>
      <c r="Q776" s="176" t="s">
        <v>1</v>
      </c>
      <c r="R776" s="90"/>
    </row>
    <row r="777" spans="1:18" x14ac:dyDescent="0.45">
      <c r="A777" s="183" t="s">
        <v>1</v>
      </c>
      <c r="B777" s="90"/>
      <c r="C777" s="183" t="s">
        <v>367</v>
      </c>
      <c r="D777" s="90"/>
      <c r="E777" s="183" t="s">
        <v>368</v>
      </c>
      <c r="F777" s="90"/>
      <c r="G777" s="90"/>
      <c r="H777" s="90"/>
      <c r="I777" s="90"/>
      <c r="J777" s="90"/>
      <c r="K777" s="93">
        <v>0</v>
      </c>
      <c r="L777" s="90"/>
      <c r="M777" s="93">
        <v>0</v>
      </c>
      <c r="N777" s="90"/>
      <c r="O777" s="93">
        <v>0</v>
      </c>
      <c r="P777" s="90"/>
      <c r="Q777" s="94" t="s">
        <v>1</v>
      </c>
      <c r="R777" s="90"/>
    </row>
    <row r="778" spans="1:18" x14ac:dyDescent="0.45">
      <c r="A778" s="128" t="s">
        <v>1</v>
      </c>
      <c r="B778" s="90"/>
      <c r="C778" s="128" t="s">
        <v>375</v>
      </c>
      <c r="D778" s="90"/>
      <c r="E778" s="128" t="s">
        <v>376</v>
      </c>
      <c r="F778" s="90"/>
      <c r="G778" s="90"/>
      <c r="H778" s="90"/>
      <c r="I778" s="90"/>
      <c r="J778" s="90"/>
      <c r="K778" s="112" t="s">
        <v>1</v>
      </c>
      <c r="L778" s="90"/>
      <c r="M778" s="112" t="s">
        <v>1</v>
      </c>
      <c r="N778" s="90"/>
      <c r="O778" s="112">
        <v>0</v>
      </c>
      <c r="P778" s="90"/>
      <c r="Q778" s="113" t="s">
        <v>1</v>
      </c>
      <c r="R778" s="90"/>
    </row>
    <row r="779" spans="1:18" x14ac:dyDescent="0.45">
      <c r="A779" s="180"/>
      <c r="B779" s="90"/>
      <c r="C779" s="180" t="s">
        <v>588</v>
      </c>
      <c r="D779" s="90"/>
      <c r="E779" s="180" t="s">
        <v>589</v>
      </c>
      <c r="F779" s="90"/>
      <c r="G779" s="90"/>
      <c r="H779" s="90"/>
      <c r="I779" s="90"/>
      <c r="J779" s="90"/>
      <c r="K779" s="181">
        <v>18170</v>
      </c>
      <c r="L779" s="90"/>
      <c r="M779" s="181">
        <v>18170</v>
      </c>
      <c r="N779" s="90"/>
      <c r="O779" s="181">
        <v>10856.85</v>
      </c>
      <c r="P779" s="90"/>
      <c r="Q779" s="182">
        <v>59.75</v>
      </c>
      <c r="R779" s="90"/>
    </row>
    <row r="780" spans="1:18" x14ac:dyDescent="0.45">
      <c r="A780" s="174" t="s">
        <v>1</v>
      </c>
      <c r="B780" s="90"/>
      <c r="C780" s="174" t="s">
        <v>173</v>
      </c>
      <c r="D780" s="90"/>
      <c r="E780" s="90"/>
      <c r="F780" s="90"/>
      <c r="G780" s="90"/>
      <c r="H780" s="90"/>
      <c r="I780" s="90"/>
      <c r="J780" s="90"/>
      <c r="K780" s="175">
        <v>5310</v>
      </c>
      <c r="L780" s="90"/>
      <c r="M780" s="175">
        <v>5310</v>
      </c>
      <c r="N780" s="90"/>
      <c r="O780" s="175">
        <v>2638.49</v>
      </c>
      <c r="P780" s="90"/>
      <c r="Q780" s="176">
        <v>49.69</v>
      </c>
      <c r="R780" s="90"/>
    </row>
    <row r="781" spans="1:18" x14ac:dyDescent="0.45">
      <c r="A781" s="174" t="s">
        <v>1</v>
      </c>
      <c r="B781" s="90"/>
      <c r="C781" s="174" t="s">
        <v>174</v>
      </c>
      <c r="D781" s="90"/>
      <c r="E781" s="90"/>
      <c r="F781" s="90"/>
      <c r="G781" s="90"/>
      <c r="H781" s="90"/>
      <c r="I781" s="90"/>
      <c r="J781" s="90"/>
      <c r="K781" s="175">
        <v>5310</v>
      </c>
      <c r="L781" s="90"/>
      <c r="M781" s="175">
        <v>5310</v>
      </c>
      <c r="N781" s="90"/>
      <c r="O781" s="175">
        <v>2638.49</v>
      </c>
      <c r="P781" s="90"/>
      <c r="Q781" s="176">
        <v>49.69</v>
      </c>
      <c r="R781" s="90"/>
    </row>
    <row r="782" spans="1:18" x14ac:dyDescent="0.45">
      <c r="A782" s="183" t="s">
        <v>1</v>
      </c>
      <c r="B782" s="90"/>
      <c r="C782" s="183" t="s">
        <v>367</v>
      </c>
      <c r="D782" s="90"/>
      <c r="E782" s="183" t="s">
        <v>368</v>
      </c>
      <c r="F782" s="90"/>
      <c r="G782" s="90"/>
      <c r="H782" s="90"/>
      <c r="I782" s="90"/>
      <c r="J782" s="90"/>
      <c r="K782" s="93">
        <v>5310</v>
      </c>
      <c r="L782" s="90"/>
      <c r="M782" s="93">
        <v>5310</v>
      </c>
      <c r="N782" s="90"/>
      <c r="O782" s="93">
        <v>2638.49</v>
      </c>
      <c r="P782" s="90"/>
      <c r="Q782" s="94">
        <v>49.69</v>
      </c>
      <c r="R782" s="90"/>
    </row>
    <row r="783" spans="1:18" x14ac:dyDescent="0.45">
      <c r="A783" s="128" t="s">
        <v>1</v>
      </c>
      <c r="B783" s="90"/>
      <c r="C783" s="128" t="s">
        <v>599</v>
      </c>
      <c r="D783" s="90"/>
      <c r="E783" s="128" t="s">
        <v>600</v>
      </c>
      <c r="F783" s="90"/>
      <c r="G783" s="90"/>
      <c r="H783" s="90"/>
      <c r="I783" s="90"/>
      <c r="J783" s="90"/>
      <c r="K783" s="112" t="s">
        <v>1</v>
      </c>
      <c r="L783" s="90"/>
      <c r="M783" s="112" t="s">
        <v>1</v>
      </c>
      <c r="N783" s="90"/>
      <c r="O783" s="112">
        <v>2638.49</v>
      </c>
      <c r="P783" s="90"/>
      <c r="Q783" s="113" t="s">
        <v>1</v>
      </c>
      <c r="R783" s="90"/>
    </row>
    <row r="784" spans="1:18" x14ac:dyDescent="0.45">
      <c r="A784" s="174" t="s">
        <v>1</v>
      </c>
      <c r="B784" s="90"/>
      <c r="C784" s="174" t="s">
        <v>176</v>
      </c>
      <c r="D784" s="90"/>
      <c r="E784" s="90"/>
      <c r="F784" s="90"/>
      <c r="G784" s="90"/>
      <c r="H784" s="90"/>
      <c r="I784" s="90"/>
      <c r="J784" s="90"/>
      <c r="K784" s="175">
        <v>317.66000000000003</v>
      </c>
      <c r="L784" s="90"/>
      <c r="M784" s="175">
        <v>317.66000000000003</v>
      </c>
      <c r="N784" s="90"/>
      <c r="O784" s="175">
        <v>0</v>
      </c>
      <c r="P784" s="90"/>
      <c r="Q784" s="176">
        <v>0</v>
      </c>
      <c r="R784" s="90"/>
    </row>
    <row r="785" spans="1:18" x14ac:dyDescent="0.45">
      <c r="A785" s="174" t="s">
        <v>1</v>
      </c>
      <c r="B785" s="90"/>
      <c r="C785" s="174" t="s">
        <v>197</v>
      </c>
      <c r="D785" s="90"/>
      <c r="E785" s="90"/>
      <c r="F785" s="90"/>
      <c r="G785" s="90"/>
      <c r="H785" s="90"/>
      <c r="I785" s="90"/>
      <c r="J785" s="90"/>
      <c r="K785" s="175">
        <v>317.66000000000003</v>
      </c>
      <c r="L785" s="90"/>
      <c r="M785" s="175">
        <v>317.66000000000003</v>
      </c>
      <c r="N785" s="90"/>
      <c r="O785" s="175">
        <v>0</v>
      </c>
      <c r="P785" s="90"/>
      <c r="Q785" s="176">
        <v>0</v>
      </c>
      <c r="R785" s="90"/>
    </row>
    <row r="786" spans="1:18" x14ac:dyDescent="0.45">
      <c r="A786" s="183" t="s">
        <v>1</v>
      </c>
      <c r="B786" s="90"/>
      <c r="C786" s="183" t="s">
        <v>367</v>
      </c>
      <c r="D786" s="90"/>
      <c r="E786" s="183" t="s">
        <v>368</v>
      </c>
      <c r="F786" s="90"/>
      <c r="G786" s="90"/>
      <c r="H786" s="90"/>
      <c r="I786" s="90"/>
      <c r="J786" s="90"/>
      <c r="K786" s="93">
        <v>317.66000000000003</v>
      </c>
      <c r="L786" s="90"/>
      <c r="M786" s="93">
        <v>317.66000000000003</v>
      </c>
      <c r="N786" s="90"/>
      <c r="O786" s="93">
        <v>0</v>
      </c>
      <c r="P786" s="90"/>
      <c r="Q786" s="94">
        <v>0</v>
      </c>
      <c r="R786" s="90"/>
    </row>
    <row r="787" spans="1:18" x14ac:dyDescent="0.45">
      <c r="A787" s="174" t="s">
        <v>1</v>
      </c>
      <c r="B787" s="90"/>
      <c r="C787" s="174" t="s">
        <v>180</v>
      </c>
      <c r="D787" s="90"/>
      <c r="E787" s="90"/>
      <c r="F787" s="90"/>
      <c r="G787" s="90"/>
      <c r="H787" s="90"/>
      <c r="I787" s="90"/>
      <c r="J787" s="90"/>
      <c r="K787" s="175">
        <v>0</v>
      </c>
      <c r="L787" s="90"/>
      <c r="M787" s="175">
        <v>0</v>
      </c>
      <c r="N787" s="90"/>
      <c r="O787" s="175">
        <v>409.22</v>
      </c>
      <c r="P787" s="90"/>
      <c r="Q787" s="176" t="s">
        <v>1</v>
      </c>
      <c r="R787" s="90"/>
    </row>
    <row r="788" spans="1:18" x14ac:dyDescent="0.45">
      <c r="A788" s="174" t="s">
        <v>1</v>
      </c>
      <c r="B788" s="90"/>
      <c r="C788" s="174" t="s">
        <v>182</v>
      </c>
      <c r="D788" s="90"/>
      <c r="E788" s="90"/>
      <c r="F788" s="90"/>
      <c r="G788" s="90"/>
      <c r="H788" s="90"/>
      <c r="I788" s="90"/>
      <c r="J788" s="90"/>
      <c r="K788" s="175">
        <v>0</v>
      </c>
      <c r="L788" s="90"/>
      <c r="M788" s="175">
        <v>0</v>
      </c>
      <c r="N788" s="90"/>
      <c r="O788" s="175">
        <v>409.22</v>
      </c>
      <c r="P788" s="90"/>
      <c r="Q788" s="176" t="s">
        <v>1</v>
      </c>
      <c r="R788" s="90"/>
    </row>
    <row r="789" spans="1:18" x14ac:dyDescent="0.45">
      <c r="A789" s="183" t="s">
        <v>1</v>
      </c>
      <c r="B789" s="90"/>
      <c r="C789" s="183" t="s">
        <v>367</v>
      </c>
      <c r="D789" s="90"/>
      <c r="E789" s="183" t="s">
        <v>368</v>
      </c>
      <c r="F789" s="90"/>
      <c r="G789" s="90"/>
      <c r="H789" s="90"/>
      <c r="I789" s="90"/>
      <c r="J789" s="90"/>
      <c r="K789" s="93">
        <v>0</v>
      </c>
      <c r="L789" s="90"/>
      <c r="M789" s="93">
        <v>0</v>
      </c>
      <c r="N789" s="90"/>
      <c r="O789" s="93">
        <v>409.22</v>
      </c>
      <c r="P789" s="90"/>
      <c r="Q789" s="94" t="s">
        <v>1</v>
      </c>
      <c r="R789" s="90"/>
    </row>
    <row r="790" spans="1:18" x14ac:dyDescent="0.45">
      <c r="A790" s="128" t="s">
        <v>1</v>
      </c>
      <c r="B790" s="90"/>
      <c r="C790" s="128" t="s">
        <v>599</v>
      </c>
      <c r="D790" s="90"/>
      <c r="E790" s="128" t="s">
        <v>600</v>
      </c>
      <c r="F790" s="90"/>
      <c r="G790" s="90"/>
      <c r="H790" s="90"/>
      <c r="I790" s="90"/>
      <c r="J790" s="90"/>
      <c r="K790" s="112" t="s">
        <v>1</v>
      </c>
      <c r="L790" s="90"/>
      <c r="M790" s="112" t="s">
        <v>1</v>
      </c>
      <c r="N790" s="90"/>
      <c r="O790" s="112">
        <v>409.22</v>
      </c>
      <c r="P790" s="90"/>
      <c r="Q790" s="113" t="s">
        <v>1</v>
      </c>
      <c r="R790" s="90"/>
    </row>
    <row r="791" spans="1:18" x14ac:dyDescent="0.45">
      <c r="A791" s="174" t="s">
        <v>1</v>
      </c>
      <c r="B791" s="90"/>
      <c r="C791" s="174" t="s">
        <v>184</v>
      </c>
      <c r="D791" s="90"/>
      <c r="E791" s="90"/>
      <c r="F791" s="90"/>
      <c r="G791" s="90"/>
      <c r="H791" s="90"/>
      <c r="I791" s="90"/>
      <c r="J791" s="90"/>
      <c r="K791" s="175">
        <v>12542.34</v>
      </c>
      <c r="L791" s="90"/>
      <c r="M791" s="175">
        <v>12542.34</v>
      </c>
      <c r="N791" s="90"/>
      <c r="O791" s="175">
        <v>7809.14</v>
      </c>
      <c r="P791" s="90"/>
      <c r="Q791" s="176">
        <v>62.26</v>
      </c>
      <c r="R791" s="90"/>
    </row>
    <row r="792" spans="1:18" x14ac:dyDescent="0.45">
      <c r="A792" s="174" t="s">
        <v>1</v>
      </c>
      <c r="B792" s="90"/>
      <c r="C792" s="174" t="s">
        <v>187</v>
      </c>
      <c r="D792" s="90"/>
      <c r="E792" s="90"/>
      <c r="F792" s="90"/>
      <c r="G792" s="90"/>
      <c r="H792" s="90"/>
      <c r="I792" s="90"/>
      <c r="J792" s="90"/>
      <c r="K792" s="175">
        <v>11360</v>
      </c>
      <c r="L792" s="90"/>
      <c r="M792" s="175">
        <v>11360</v>
      </c>
      <c r="N792" s="90"/>
      <c r="O792" s="175">
        <v>7809.14</v>
      </c>
      <c r="P792" s="90"/>
      <c r="Q792" s="176">
        <v>68.739999999999995</v>
      </c>
      <c r="R792" s="90"/>
    </row>
    <row r="793" spans="1:18" x14ac:dyDescent="0.45">
      <c r="A793" s="183" t="s">
        <v>1</v>
      </c>
      <c r="B793" s="90"/>
      <c r="C793" s="183" t="s">
        <v>367</v>
      </c>
      <c r="D793" s="90"/>
      <c r="E793" s="183" t="s">
        <v>368</v>
      </c>
      <c r="F793" s="90"/>
      <c r="G793" s="90"/>
      <c r="H793" s="90"/>
      <c r="I793" s="90"/>
      <c r="J793" s="90"/>
      <c r="K793" s="93">
        <v>11360</v>
      </c>
      <c r="L793" s="90"/>
      <c r="M793" s="93">
        <v>11360</v>
      </c>
      <c r="N793" s="90"/>
      <c r="O793" s="93">
        <v>7809.14</v>
      </c>
      <c r="P793" s="90"/>
      <c r="Q793" s="94">
        <v>68.739999999999995</v>
      </c>
      <c r="R793" s="90"/>
    </row>
    <row r="794" spans="1:18" x14ac:dyDescent="0.45">
      <c r="A794" s="128" t="s">
        <v>1</v>
      </c>
      <c r="B794" s="90"/>
      <c r="C794" s="128" t="s">
        <v>599</v>
      </c>
      <c r="D794" s="90"/>
      <c r="E794" s="128" t="s">
        <v>600</v>
      </c>
      <c r="F794" s="90"/>
      <c r="G794" s="90"/>
      <c r="H794" s="90"/>
      <c r="I794" s="90"/>
      <c r="J794" s="90"/>
      <c r="K794" s="112" t="s">
        <v>1</v>
      </c>
      <c r="L794" s="90"/>
      <c r="M794" s="112" t="s">
        <v>1</v>
      </c>
      <c r="N794" s="90"/>
      <c r="O794" s="112">
        <v>7809.14</v>
      </c>
      <c r="P794" s="90"/>
      <c r="Q794" s="113">
        <f t="shared" ref="Q794" si="0">-------T773</f>
        <v>0</v>
      </c>
      <c r="R794" s="90"/>
    </row>
    <row r="795" spans="1:18" x14ac:dyDescent="0.45">
      <c r="A795" s="174" t="s">
        <v>1</v>
      </c>
      <c r="B795" s="90"/>
      <c r="C795" s="174" t="s">
        <v>199</v>
      </c>
      <c r="D795" s="90"/>
      <c r="E795" s="90"/>
      <c r="F795" s="90"/>
      <c r="G795" s="90"/>
      <c r="H795" s="90"/>
      <c r="I795" s="90"/>
      <c r="J795" s="90"/>
      <c r="K795" s="175">
        <v>1182.3399999999999</v>
      </c>
      <c r="L795" s="90"/>
      <c r="M795" s="175">
        <v>1182.3399999999999</v>
      </c>
      <c r="N795" s="90"/>
      <c r="O795" s="175">
        <v>0</v>
      </c>
      <c r="P795" s="90"/>
      <c r="Q795" s="176">
        <v>0</v>
      </c>
      <c r="R795" s="90"/>
    </row>
    <row r="796" spans="1:18" x14ac:dyDescent="0.45">
      <c r="A796" s="183" t="s">
        <v>1</v>
      </c>
      <c r="B796" s="90"/>
      <c r="C796" s="183" t="s">
        <v>367</v>
      </c>
      <c r="D796" s="90"/>
      <c r="E796" s="183" t="s">
        <v>368</v>
      </c>
      <c r="F796" s="90"/>
      <c r="G796" s="90"/>
      <c r="H796" s="90"/>
      <c r="I796" s="90"/>
      <c r="J796" s="90"/>
      <c r="K796" s="93">
        <v>1182.3399999999999</v>
      </c>
      <c r="L796" s="90"/>
      <c r="M796" s="93">
        <v>1182.3399999999999</v>
      </c>
      <c r="N796" s="90"/>
      <c r="O796" s="93">
        <v>0</v>
      </c>
      <c r="P796" s="90"/>
      <c r="Q796" s="94">
        <v>0</v>
      </c>
      <c r="R796" s="90"/>
    </row>
    <row r="797" spans="1:18" x14ac:dyDescent="0.45">
      <c r="A797" s="171" t="s">
        <v>1</v>
      </c>
      <c r="B797" s="90"/>
      <c r="C797" s="171" t="s">
        <v>601</v>
      </c>
      <c r="D797" s="90"/>
      <c r="E797" s="90"/>
      <c r="F797" s="90"/>
      <c r="G797" s="90"/>
      <c r="H797" s="90"/>
      <c r="I797" s="90"/>
      <c r="J797" s="90"/>
      <c r="K797" s="172">
        <v>198200</v>
      </c>
      <c r="L797" s="90"/>
      <c r="M797" s="172">
        <v>198200</v>
      </c>
      <c r="N797" s="90"/>
      <c r="O797" s="172">
        <v>66918.92</v>
      </c>
      <c r="P797" s="90"/>
      <c r="Q797" s="173">
        <v>33.76</v>
      </c>
      <c r="R797" s="90"/>
    </row>
    <row r="798" spans="1:18" x14ac:dyDescent="0.45">
      <c r="A798" s="174" t="s">
        <v>1</v>
      </c>
      <c r="B798" s="90"/>
      <c r="C798" s="174" t="s">
        <v>173</v>
      </c>
      <c r="D798" s="90"/>
      <c r="E798" s="90"/>
      <c r="F798" s="90"/>
      <c r="G798" s="90"/>
      <c r="H798" s="90"/>
      <c r="I798" s="90"/>
      <c r="J798" s="90"/>
      <c r="K798" s="175">
        <v>175595.51</v>
      </c>
      <c r="L798" s="90"/>
      <c r="M798" s="175">
        <v>175595.51</v>
      </c>
      <c r="N798" s="90"/>
      <c r="O798" s="175">
        <v>46445.21</v>
      </c>
      <c r="P798" s="90"/>
      <c r="Q798" s="176">
        <v>26.45</v>
      </c>
      <c r="R798" s="90"/>
    </row>
    <row r="799" spans="1:18" x14ac:dyDescent="0.45">
      <c r="A799" s="174" t="s">
        <v>1</v>
      </c>
      <c r="B799" s="90"/>
      <c r="C799" s="174" t="s">
        <v>174</v>
      </c>
      <c r="D799" s="90"/>
      <c r="E799" s="90"/>
      <c r="F799" s="90"/>
      <c r="G799" s="90"/>
      <c r="H799" s="90"/>
      <c r="I799" s="90"/>
      <c r="J799" s="90"/>
      <c r="K799" s="175">
        <v>175595.46</v>
      </c>
      <c r="L799" s="90"/>
      <c r="M799" s="175">
        <v>175595.46</v>
      </c>
      <c r="N799" s="90"/>
      <c r="O799" s="175">
        <v>46445.21</v>
      </c>
      <c r="P799" s="90"/>
      <c r="Q799" s="176">
        <v>26.45</v>
      </c>
      <c r="R799" s="90"/>
    </row>
    <row r="800" spans="1:18" x14ac:dyDescent="0.45">
      <c r="A800" s="174" t="s">
        <v>1</v>
      </c>
      <c r="B800" s="90"/>
      <c r="C800" s="174" t="s">
        <v>196</v>
      </c>
      <c r="D800" s="90"/>
      <c r="E800" s="90"/>
      <c r="F800" s="90"/>
      <c r="G800" s="90"/>
      <c r="H800" s="90"/>
      <c r="I800" s="90"/>
      <c r="J800" s="90"/>
      <c r="K800" s="175">
        <v>0.05</v>
      </c>
      <c r="L800" s="90"/>
      <c r="M800" s="175">
        <v>0.05</v>
      </c>
      <c r="N800" s="90"/>
      <c r="O800" s="175">
        <v>0</v>
      </c>
      <c r="P800" s="90"/>
      <c r="Q800" s="176">
        <v>0</v>
      </c>
      <c r="R800" s="90"/>
    </row>
    <row r="801" spans="1:18" x14ac:dyDescent="0.45">
      <c r="A801" s="174" t="s">
        <v>1</v>
      </c>
      <c r="B801" s="90"/>
      <c r="C801" s="174" t="s">
        <v>176</v>
      </c>
      <c r="D801" s="90"/>
      <c r="E801" s="90"/>
      <c r="F801" s="90"/>
      <c r="G801" s="90"/>
      <c r="H801" s="90"/>
      <c r="I801" s="90"/>
      <c r="J801" s="90"/>
      <c r="K801" s="175">
        <v>732.14</v>
      </c>
      <c r="L801" s="90"/>
      <c r="M801" s="175">
        <v>732.14</v>
      </c>
      <c r="N801" s="90"/>
      <c r="O801" s="175">
        <v>2.38</v>
      </c>
      <c r="P801" s="90"/>
      <c r="Q801" s="176">
        <v>0.33</v>
      </c>
      <c r="R801" s="90"/>
    </row>
    <row r="802" spans="1:18" x14ac:dyDescent="0.45">
      <c r="A802" s="174" t="s">
        <v>1</v>
      </c>
      <c r="B802" s="90"/>
      <c r="C802" s="174" t="s">
        <v>197</v>
      </c>
      <c r="D802" s="90"/>
      <c r="E802" s="90"/>
      <c r="F802" s="90"/>
      <c r="G802" s="90"/>
      <c r="H802" s="90"/>
      <c r="I802" s="90"/>
      <c r="J802" s="90"/>
      <c r="K802" s="175">
        <v>732.14</v>
      </c>
      <c r="L802" s="90"/>
      <c r="M802" s="175">
        <v>732.14</v>
      </c>
      <c r="N802" s="90"/>
      <c r="O802" s="175">
        <v>0</v>
      </c>
      <c r="P802" s="90"/>
      <c r="Q802" s="176">
        <v>0</v>
      </c>
      <c r="R802" s="90"/>
    </row>
    <row r="803" spans="1:18" x14ac:dyDescent="0.45">
      <c r="A803" s="174" t="s">
        <v>1</v>
      </c>
      <c r="B803" s="90"/>
      <c r="C803" s="174" t="s">
        <v>179</v>
      </c>
      <c r="D803" s="90"/>
      <c r="E803" s="90"/>
      <c r="F803" s="90"/>
      <c r="G803" s="90"/>
      <c r="H803" s="90"/>
      <c r="I803" s="90"/>
      <c r="J803" s="90"/>
      <c r="K803" s="175">
        <v>0</v>
      </c>
      <c r="L803" s="90"/>
      <c r="M803" s="175">
        <v>0</v>
      </c>
      <c r="N803" s="90"/>
      <c r="O803" s="175">
        <v>2.38</v>
      </c>
      <c r="P803" s="90"/>
      <c r="Q803" s="176" t="s">
        <v>1</v>
      </c>
      <c r="R803" s="90"/>
    </row>
    <row r="804" spans="1:18" x14ac:dyDescent="0.45">
      <c r="A804" s="174" t="s">
        <v>1</v>
      </c>
      <c r="B804" s="90"/>
      <c r="C804" s="174" t="s">
        <v>184</v>
      </c>
      <c r="D804" s="90"/>
      <c r="E804" s="90"/>
      <c r="F804" s="90"/>
      <c r="G804" s="90"/>
      <c r="H804" s="90"/>
      <c r="I804" s="90"/>
      <c r="J804" s="90"/>
      <c r="K804" s="175">
        <v>20872.349999999999</v>
      </c>
      <c r="L804" s="90"/>
      <c r="M804" s="175">
        <v>20872.349999999999</v>
      </c>
      <c r="N804" s="90"/>
      <c r="O804" s="175">
        <v>20471.330000000002</v>
      </c>
      <c r="P804" s="90"/>
      <c r="Q804" s="176">
        <v>98.08</v>
      </c>
      <c r="R804" s="90"/>
    </row>
    <row r="805" spans="1:18" x14ac:dyDescent="0.45">
      <c r="A805" s="174" t="s">
        <v>1</v>
      </c>
      <c r="B805" s="90"/>
      <c r="C805" s="174" t="s">
        <v>187</v>
      </c>
      <c r="D805" s="90"/>
      <c r="E805" s="90"/>
      <c r="F805" s="90"/>
      <c r="G805" s="90"/>
      <c r="H805" s="90"/>
      <c r="I805" s="90"/>
      <c r="J805" s="90"/>
      <c r="K805" s="175">
        <v>0</v>
      </c>
      <c r="L805" s="90"/>
      <c r="M805" s="175">
        <v>0</v>
      </c>
      <c r="N805" s="90"/>
      <c r="O805" s="175">
        <v>20471.330000000002</v>
      </c>
      <c r="P805" s="90"/>
      <c r="Q805" s="176" t="s">
        <v>1</v>
      </c>
      <c r="R805" s="90"/>
    </row>
    <row r="806" spans="1:18" x14ac:dyDescent="0.45">
      <c r="A806" s="174" t="s">
        <v>1</v>
      </c>
      <c r="B806" s="90"/>
      <c r="C806" s="174" t="s">
        <v>199</v>
      </c>
      <c r="D806" s="90"/>
      <c r="E806" s="90"/>
      <c r="F806" s="90"/>
      <c r="G806" s="90"/>
      <c r="H806" s="90"/>
      <c r="I806" s="90"/>
      <c r="J806" s="90"/>
      <c r="K806" s="175">
        <v>20872.349999999999</v>
      </c>
      <c r="L806" s="90"/>
      <c r="M806" s="175">
        <v>20872.349999999999</v>
      </c>
      <c r="N806" s="90"/>
      <c r="O806" s="175">
        <v>0</v>
      </c>
      <c r="P806" s="90"/>
      <c r="Q806" s="176">
        <v>0</v>
      </c>
      <c r="R806" s="90"/>
    </row>
    <row r="807" spans="1:18" x14ac:dyDescent="0.45">
      <c r="A807" s="174" t="s">
        <v>1</v>
      </c>
      <c r="B807" s="90"/>
      <c r="C807" s="174" t="s">
        <v>189</v>
      </c>
      <c r="D807" s="90"/>
      <c r="E807" s="90"/>
      <c r="F807" s="90"/>
      <c r="G807" s="90"/>
      <c r="H807" s="90"/>
      <c r="I807" s="90"/>
      <c r="J807" s="90"/>
      <c r="K807" s="175">
        <v>1000</v>
      </c>
      <c r="L807" s="90"/>
      <c r="M807" s="175">
        <v>1000</v>
      </c>
      <c r="N807" s="90"/>
      <c r="O807" s="175">
        <v>0</v>
      </c>
      <c r="P807" s="90"/>
      <c r="Q807" s="176">
        <v>0</v>
      </c>
      <c r="R807" s="90"/>
    </row>
    <row r="808" spans="1:18" x14ac:dyDescent="0.45">
      <c r="A808" s="174" t="s">
        <v>1</v>
      </c>
      <c r="B808" s="90"/>
      <c r="C808" s="174" t="s">
        <v>200</v>
      </c>
      <c r="D808" s="90"/>
      <c r="E808" s="90"/>
      <c r="F808" s="90"/>
      <c r="G808" s="90"/>
      <c r="H808" s="90"/>
      <c r="I808" s="90"/>
      <c r="J808" s="90"/>
      <c r="K808" s="175">
        <v>1000</v>
      </c>
      <c r="L808" s="90"/>
      <c r="M808" s="175">
        <v>1000</v>
      </c>
      <c r="N808" s="90"/>
      <c r="O808" s="175">
        <v>0</v>
      </c>
      <c r="P808" s="90"/>
      <c r="Q808" s="176">
        <v>0</v>
      </c>
      <c r="R808" s="90"/>
    </row>
    <row r="809" spans="1:18" x14ac:dyDescent="0.45">
      <c r="A809" s="177" t="s">
        <v>1</v>
      </c>
      <c r="B809" s="90"/>
      <c r="C809" s="177" t="s">
        <v>503</v>
      </c>
      <c r="D809" s="90"/>
      <c r="E809" s="177" t="s">
        <v>504</v>
      </c>
      <c r="F809" s="90"/>
      <c r="G809" s="90"/>
      <c r="H809" s="90"/>
      <c r="I809" s="90"/>
      <c r="J809" s="90"/>
      <c r="K809" s="178">
        <v>198200</v>
      </c>
      <c r="L809" s="90"/>
      <c r="M809" s="178">
        <v>198200</v>
      </c>
      <c r="N809" s="90"/>
      <c r="O809" s="178">
        <v>66918.92</v>
      </c>
      <c r="P809" s="90"/>
      <c r="Q809" s="179">
        <v>33.76</v>
      </c>
      <c r="R809" s="90"/>
    </row>
    <row r="810" spans="1:18" x14ac:dyDescent="0.45">
      <c r="A810" s="180"/>
      <c r="B810" s="90"/>
      <c r="C810" s="180" t="s">
        <v>580</v>
      </c>
      <c r="D810" s="90"/>
      <c r="E810" s="180" t="s">
        <v>581</v>
      </c>
      <c r="F810" s="90"/>
      <c r="G810" s="90"/>
      <c r="H810" s="90"/>
      <c r="I810" s="90"/>
      <c r="J810" s="90"/>
      <c r="K810" s="181">
        <v>191500</v>
      </c>
      <c r="L810" s="90"/>
      <c r="M810" s="181">
        <v>191500</v>
      </c>
      <c r="N810" s="90"/>
      <c r="O810" s="181">
        <v>66918.92</v>
      </c>
      <c r="P810" s="90"/>
      <c r="Q810" s="182">
        <v>34.94</v>
      </c>
      <c r="R810" s="90"/>
    </row>
    <row r="811" spans="1:18" x14ac:dyDescent="0.45">
      <c r="A811" s="174" t="s">
        <v>1</v>
      </c>
      <c r="B811" s="90"/>
      <c r="C811" s="174" t="s">
        <v>173</v>
      </c>
      <c r="D811" s="90"/>
      <c r="E811" s="90"/>
      <c r="F811" s="90"/>
      <c r="G811" s="90"/>
      <c r="H811" s="90"/>
      <c r="I811" s="90"/>
      <c r="J811" s="90"/>
      <c r="K811" s="175">
        <v>168895.51</v>
      </c>
      <c r="L811" s="90"/>
      <c r="M811" s="175">
        <v>168895.51</v>
      </c>
      <c r="N811" s="90"/>
      <c r="O811" s="175">
        <v>46445.21</v>
      </c>
      <c r="P811" s="90"/>
      <c r="Q811" s="176">
        <v>27.5</v>
      </c>
      <c r="R811" s="90"/>
    </row>
    <row r="812" spans="1:18" x14ac:dyDescent="0.45">
      <c r="A812" s="174" t="s">
        <v>1</v>
      </c>
      <c r="B812" s="90"/>
      <c r="C812" s="174" t="s">
        <v>174</v>
      </c>
      <c r="D812" s="90"/>
      <c r="E812" s="90"/>
      <c r="F812" s="90"/>
      <c r="G812" s="90"/>
      <c r="H812" s="90"/>
      <c r="I812" s="90"/>
      <c r="J812" s="90"/>
      <c r="K812" s="175">
        <v>168895.46</v>
      </c>
      <c r="L812" s="90"/>
      <c r="M812" s="175">
        <v>168895.46</v>
      </c>
      <c r="N812" s="90"/>
      <c r="O812" s="175">
        <v>46445.21</v>
      </c>
      <c r="P812" s="90"/>
      <c r="Q812" s="176">
        <v>27.5</v>
      </c>
      <c r="R812" s="90"/>
    </row>
    <row r="813" spans="1:18" x14ac:dyDescent="0.45">
      <c r="A813" s="183" t="s">
        <v>1</v>
      </c>
      <c r="B813" s="90"/>
      <c r="C813" s="183" t="s">
        <v>301</v>
      </c>
      <c r="D813" s="90"/>
      <c r="E813" s="183" t="s">
        <v>302</v>
      </c>
      <c r="F813" s="90"/>
      <c r="G813" s="90"/>
      <c r="H813" s="90"/>
      <c r="I813" s="90"/>
      <c r="J813" s="90"/>
      <c r="K813" s="93">
        <v>83200</v>
      </c>
      <c r="L813" s="90"/>
      <c r="M813" s="93">
        <v>83200</v>
      </c>
      <c r="N813" s="90"/>
      <c r="O813" s="93">
        <v>27064.33</v>
      </c>
      <c r="P813" s="90"/>
      <c r="Q813" s="94">
        <v>32.53</v>
      </c>
      <c r="R813" s="90"/>
    </row>
    <row r="814" spans="1:18" x14ac:dyDescent="0.45">
      <c r="A814" s="128" t="s">
        <v>1</v>
      </c>
      <c r="B814" s="90"/>
      <c r="C814" s="128" t="s">
        <v>303</v>
      </c>
      <c r="D814" s="90"/>
      <c r="E814" s="128" t="s">
        <v>304</v>
      </c>
      <c r="F814" s="90"/>
      <c r="G814" s="90"/>
      <c r="H814" s="90"/>
      <c r="I814" s="90"/>
      <c r="J814" s="90"/>
      <c r="K814" s="112" t="s">
        <v>1</v>
      </c>
      <c r="L814" s="90"/>
      <c r="M814" s="112" t="s">
        <v>1</v>
      </c>
      <c r="N814" s="90"/>
      <c r="O814" s="112">
        <v>16743.63</v>
      </c>
      <c r="P814" s="90"/>
      <c r="Q814" s="113" t="s">
        <v>1</v>
      </c>
      <c r="R814" s="90"/>
    </row>
    <row r="815" spans="1:18" x14ac:dyDescent="0.45">
      <c r="A815" s="128" t="s">
        <v>1</v>
      </c>
      <c r="B815" s="90"/>
      <c r="C815" s="128" t="s">
        <v>305</v>
      </c>
      <c r="D815" s="90"/>
      <c r="E815" s="128" t="s">
        <v>306</v>
      </c>
      <c r="F815" s="90"/>
      <c r="G815" s="90"/>
      <c r="H815" s="90"/>
      <c r="I815" s="90"/>
      <c r="J815" s="90"/>
      <c r="K815" s="112" t="s">
        <v>1</v>
      </c>
      <c r="L815" s="90"/>
      <c r="M815" s="112" t="s">
        <v>1</v>
      </c>
      <c r="N815" s="90"/>
      <c r="O815" s="112">
        <v>6865</v>
      </c>
      <c r="P815" s="90"/>
      <c r="Q815" s="113" t="s">
        <v>1</v>
      </c>
      <c r="R815" s="90"/>
    </row>
    <row r="816" spans="1:18" x14ac:dyDescent="0.45">
      <c r="A816" s="128" t="s">
        <v>1</v>
      </c>
      <c r="B816" s="90"/>
      <c r="C816" s="128" t="s">
        <v>309</v>
      </c>
      <c r="D816" s="90"/>
      <c r="E816" s="128" t="s">
        <v>310</v>
      </c>
      <c r="F816" s="90"/>
      <c r="G816" s="90"/>
      <c r="H816" s="90"/>
      <c r="I816" s="90"/>
      <c r="J816" s="90"/>
      <c r="K816" s="112" t="s">
        <v>1</v>
      </c>
      <c r="L816" s="90"/>
      <c r="M816" s="112" t="s">
        <v>1</v>
      </c>
      <c r="N816" s="90"/>
      <c r="O816" s="112">
        <v>3455.7</v>
      </c>
      <c r="P816" s="90"/>
      <c r="Q816" s="113" t="s">
        <v>1</v>
      </c>
      <c r="R816" s="90"/>
    </row>
    <row r="817" spans="1:18" x14ac:dyDescent="0.45">
      <c r="A817" s="183" t="s">
        <v>1</v>
      </c>
      <c r="B817" s="90"/>
      <c r="C817" s="183" t="s">
        <v>289</v>
      </c>
      <c r="D817" s="90"/>
      <c r="E817" s="183" t="s">
        <v>290</v>
      </c>
      <c r="F817" s="90"/>
      <c r="G817" s="90"/>
      <c r="H817" s="90"/>
      <c r="I817" s="90"/>
      <c r="J817" s="90"/>
      <c r="K817" s="93">
        <v>85195.46</v>
      </c>
      <c r="L817" s="90"/>
      <c r="M817" s="93">
        <v>85195.46</v>
      </c>
      <c r="N817" s="90"/>
      <c r="O817" s="93">
        <v>19184.55</v>
      </c>
      <c r="P817" s="90"/>
      <c r="Q817" s="94">
        <v>22.52</v>
      </c>
      <c r="R817" s="90"/>
    </row>
    <row r="818" spans="1:18" x14ac:dyDescent="0.45">
      <c r="A818" s="128" t="s">
        <v>1</v>
      </c>
      <c r="B818" s="90"/>
      <c r="C818" s="128" t="s">
        <v>311</v>
      </c>
      <c r="D818" s="90"/>
      <c r="E818" s="128" t="s">
        <v>312</v>
      </c>
      <c r="F818" s="90"/>
      <c r="G818" s="90"/>
      <c r="H818" s="90"/>
      <c r="I818" s="90"/>
      <c r="J818" s="90"/>
      <c r="K818" s="112" t="s">
        <v>1</v>
      </c>
      <c r="L818" s="90"/>
      <c r="M818" s="112" t="s">
        <v>1</v>
      </c>
      <c r="N818" s="90"/>
      <c r="O818" s="112">
        <v>15</v>
      </c>
      <c r="P818" s="90"/>
      <c r="Q818" s="113" t="s">
        <v>1</v>
      </c>
      <c r="R818" s="90"/>
    </row>
    <row r="819" spans="1:18" x14ac:dyDescent="0.45">
      <c r="A819" s="128" t="s">
        <v>1</v>
      </c>
      <c r="B819" s="90"/>
      <c r="C819" s="128" t="s">
        <v>313</v>
      </c>
      <c r="D819" s="90"/>
      <c r="E819" s="128" t="s">
        <v>314</v>
      </c>
      <c r="F819" s="90"/>
      <c r="G819" s="90"/>
      <c r="H819" s="90"/>
      <c r="I819" s="90"/>
      <c r="J819" s="90"/>
      <c r="K819" s="112" t="s">
        <v>1</v>
      </c>
      <c r="L819" s="90"/>
      <c r="M819" s="112" t="s">
        <v>1</v>
      </c>
      <c r="N819" s="90"/>
      <c r="O819" s="112">
        <v>464.8</v>
      </c>
      <c r="P819" s="90"/>
      <c r="Q819" s="113" t="s">
        <v>1</v>
      </c>
      <c r="R819" s="90"/>
    </row>
    <row r="820" spans="1:18" x14ac:dyDescent="0.45">
      <c r="A820" s="128" t="s">
        <v>1</v>
      </c>
      <c r="B820" s="90"/>
      <c r="C820" s="128" t="s">
        <v>584</v>
      </c>
      <c r="D820" s="90"/>
      <c r="E820" s="128" t="s">
        <v>585</v>
      </c>
      <c r="F820" s="90"/>
      <c r="G820" s="90"/>
      <c r="H820" s="90"/>
      <c r="I820" s="90"/>
      <c r="J820" s="90"/>
      <c r="K820" s="112" t="s">
        <v>1</v>
      </c>
      <c r="L820" s="90"/>
      <c r="M820" s="112" t="s">
        <v>1</v>
      </c>
      <c r="N820" s="90"/>
      <c r="O820" s="112">
        <v>71.819999999999993</v>
      </c>
      <c r="P820" s="90"/>
      <c r="Q820" s="113" t="s">
        <v>1</v>
      </c>
      <c r="R820" s="90"/>
    </row>
    <row r="821" spans="1:18" x14ac:dyDescent="0.45">
      <c r="A821" s="128" t="s">
        <v>1</v>
      </c>
      <c r="B821" s="90"/>
      <c r="C821" s="128" t="s">
        <v>317</v>
      </c>
      <c r="D821" s="90"/>
      <c r="E821" s="128" t="s">
        <v>318</v>
      </c>
      <c r="F821" s="90"/>
      <c r="G821" s="90"/>
      <c r="H821" s="90"/>
      <c r="I821" s="90"/>
      <c r="J821" s="90"/>
      <c r="K821" s="112" t="s">
        <v>1</v>
      </c>
      <c r="L821" s="90"/>
      <c r="M821" s="112" t="s">
        <v>1</v>
      </c>
      <c r="N821" s="90"/>
      <c r="O821" s="112">
        <v>72.28</v>
      </c>
      <c r="P821" s="90"/>
      <c r="Q821" s="113" t="s">
        <v>1</v>
      </c>
      <c r="R821" s="90"/>
    </row>
    <row r="822" spans="1:18" x14ac:dyDescent="0.45">
      <c r="A822" s="128" t="s">
        <v>1</v>
      </c>
      <c r="B822" s="90"/>
      <c r="C822" s="128" t="s">
        <v>319</v>
      </c>
      <c r="D822" s="90"/>
      <c r="E822" s="128" t="s">
        <v>320</v>
      </c>
      <c r="F822" s="90"/>
      <c r="G822" s="90"/>
      <c r="H822" s="90"/>
      <c r="I822" s="90"/>
      <c r="J822" s="90"/>
      <c r="K822" s="112" t="s">
        <v>1</v>
      </c>
      <c r="L822" s="90"/>
      <c r="M822" s="112" t="s">
        <v>1</v>
      </c>
      <c r="N822" s="90"/>
      <c r="O822" s="112">
        <v>618.9</v>
      </c>
      <c r="P822" s="90"/>
      <c r="Q822" s="113" t="s">
        <v>1</v>
      </c>
      <c r="R822" s="90"/>
    </row>
    <row r="823" spans="1:18" x14ac:dyDescent="0.45">
      <c r="A823" s="128" t="s">
        <v>1</v>
      </c>
      <c r="B823" s="90"/>
      <c r="C823" s="128" t="s">
        <v>475</v>
      </c>
      <c r="D823" s="90"/>
      <c r="E823" s="128" t="s">
        <v>476</v>
      </c>
      <c r="F823" s="90"/>
      <c r="G823" s="90"/>
      <c r="H823" s="90"/>
      <c r="I823" s="90"/>
      <c r="J823" s="90"/>
      <c r="K823" s="112" t="s">
        <v>1</v>
      </c>
      <c r="L823" s="90"/>
      <c r="M823" s="112" t="s">
        <v>1</v>
      </c>
      <c r="N823" s="90"/>
      <c r="O823" s="112">
        <v>1060.02</v>
      </c>
      <c r="P823" s="90"/>
      <c r="Q823" s="113" t="s">
        <v>1</v>
      </c>
      <c r="R823" s="90"/>
    </row>
    <row r="824" spans="1:18" x14ac:dyDescent="0.45">
      <c r="A824" s="128" t="s">
        <v>1</v>
      </c>
      <c r="B824" s="90"/>
      <c r="C824" s="128" t="s">
        <v>321</v>
      </c>
      <c r="D824" s="90"/>
      <c r="E824" s="128" t="s">
        <v>322</v>
      </c>
      <c r="F824" s="90"/>
      <c r="G824" s="90"/>
      <c r="H824" s="90"/>
      <c r="I824" s="90"/>
      <c r="J824" s="90"/>
      <c r="K824" s="112" t="s">
        <v>1</v>
      </c>
      <c r="L824" s="90"/>
      <c r="M824" s="112" t="s">
        <v>1</v>
      </c>
      <c r="N824" s="90"/>
      <c r="O824" s="112">
        <v>164</v>
      </c>
      <c r="P824" s="90"/>
      <c r="Q824" s="113" t="s">
        <v>1</v>
      </c>
      <c r="R824" s="90"/>
    </row>
    <row r="825" spans="1:18" x14ac:dyDescent="0.45">
      <c r="A825" s="128" t="s">
        <v>1</v>
      </c>
      <c r="B825" s="90"/>
      <c r="C825" s="128" t="s">
        <v>323</v>
      </c>
      <c r="D825" s="90"/>
      <c r="E825" s="128" t="s">
        <v>324</v>
      </c>
      <c r="F825" s="90"/>
      <c r="G825" s="90"/>
      <c r="H825" s="90"/>
      <c r="I825" s="90"/>
      <c r="J825" s="90"/>
      <c r="K825" s="112" t="s">
        <v>1</v>
      </c>
      <c r="L825" s="90"/>
      <c r="M825" s="112" t="s">
        <v>1</v>
      </c>
      <c r="N825" s="90"/>
      <c r="O825" s="112">
        <v>206.83</v>
      </c>
      <c r="P825" s="90"/>
      <c r="Q825" s="113" t="s">
        <v>1</v>
      </c>
      <c r="R825" s="90"/>
    </row>
    <row r="826" spans="1:18" x14ac:dyDescent="0.45">
      <c r="A826" s="128" t="s">
        <v>1</v>
      </c>
      <c r="B826" s="90"/>
      <c r="C826" s="128" t="s">
        <v>325</v>
      </c>
      <c r="D826" s="90"/>
      <c r="E826" s="128" t="s">
        <v>326</v>
      </c>
      <c r="F826" s="90"/>
      <c r="G826" s="90"/>
      <c r="H826" s="90"/>
      <c r="I826" s="90"/>
      <c r="J826" s="90"/>
      <c r="K826" s="112" t="s">
        <v>1</v>
      </c>
      <c r="L826" s="90"/>
      <c r="M826" s="112" t="s">
        <v>1</v>
      </c>
      <c r="N826" s="90"/>
      <c r="O826" s="112">
        <v>3500</v>
      </c>
      <c r="P826" s="90"/>
      <c r="Q826" s="113" t="s">
        <v>1</v>
      </c>
      <c r="R826" s="90"/>
    </row>
    <row r="827" spans="1:18" x14ac:dyDescent="0.45">
      <c r="A827" s="128" t="s">
        <v>1</v>
      </c>
      <c r="B827" s="90"/>
      <c r="C827" s="128" t="s">
        <v>329</v>
      </c>
      <c r="D827" s="90"/>
      <c r="E827" s="128" t="s">
        <v>330</v>
      </c>
      <c r="F827" s="90"/>
      <c r="G827" s="90"/>
      <c r="H827" s="90"/>
      <c r="I827" s="90"/>
      <c r="J827" s="90"/>
      <c r="K827" s="112" t="s">
        <v>1</v>
      </c>
      <c r="L827" s="90"/>
      <c r="M827" s="112" t="s">
        <v>1</v>
      </c>
      <c r="N827" s="90"/>
      <c r="O827" s="112">
        <v>152.22</v>
      </c>
      <c r="P827" s="90"/>
      <c r="Q827" s="113" t="s">
        <v>1</v>
      </c>
      <c r="R827" s="90"/>
    </row>
    <row r="828" spans="1:18" x14ac:dyDescent="0.45">
      <c r="A828" s="128" t="s">
        <v>1</v>
      </c>
      <c r="B828" s="90"/>
      <c r="C828" s="128" t="s">
        <v>335</v>
      </c>
      <c r="D828" s="90"/>
      <c r="E828" s="128" t="s">
        <v>336</v>
      </c>
      <c r="F828" s="90"/>
      <c r="G828" s="90"/>
      <c r="H828" s="90"/>
      <c r="I828" s="90"/>
      <c r="J828" s="90"/>
      <c r="K828" s="112" t="s">
        <v>1</v>
      </c>
      <c r="L828" s="90"/>
      <c r="M828" s="112" t="s">
        <v>1</v>
      </c>
      <c r="N828" s="90"/>
      <c r="O828" s="112">
        <v>7272.51</v>
      </c>
      <c r="P828" s="90"/>
      <c r="Q828" s="113" t="s">
        <v>1</v>
      </c>
      <c r="R828" s="90"/>
    </row>
    <row r="829" spans="1:18" x14ac:dyDescent="0.45">
      <c r="A829" s="128" t="s">
        <v>1</v>
      </c>
      <c r="B829" s="90"/>
      <c r="C829" s="128" t="s">
        <v>339</v>
      </c>
      <c r="D829" s="90"/>
      <c r="E829" s="128" t="s">
        <v>340</v>
      </c>
      <c r="F829" s="90"/>
      <c r="G829" s="90"/>
      <c r="H829" s="90"/>
      <c r="I829" s="90"/>
      <c r="J829" s="90"/>
      <c r="K829" s="112" t="s">
        <v>1</v>
      </c>
      <c r="L829" s="90"/>
      <c r="M829" s="112" t="s">
        <v>1</v>
      </c>
      <c r="N829" s="90"/>
      <c r="O829" s="112">
        <v>4302.66</v>
      </c>
      <c r="P829" s="90"/>
      <c r="Q829" s="113" t="s">
        <v>1</v>
      </c>
      <c r="R829" s="90"/>
    </row>
    <row r="830" spans="1:18" x14ac:dyDescent="0.45">
      <c r="A830" s="128" t="s">
        <v>1</v>
      </c>
      <c r="B830" s="90"/>
      <c r="C830" s="128" t="s">
        <v>341</v>
      </c>
      <c r="D830" s="90"/>
      <c r="E830" s="128" t="s">
        <v>342</v>
      </c>
      <c r="F830" s="90"/>
      <c r="G830" s="90"/>
      <c r="H830" s="90"/>
      <c r="I830" s="90"/>
      <c r="J830" s="90"/>
      <c r="K830" s="112" t="s">
        <v>1</v>
      </c>
      <c r="L830" s="90"/>
      <c r="M830" s="112" t="s">
        <v>1</v>
      </c>
      <c r="N830" s="90"/>
      <c r="O830" s="112">
        <v>491.3</v>
      </c>
      <c r="P830" s="90"/>
      <c r="Q830" s="113" t="s">
        <v>1</v>
      </c>
      <c r="R830" s="90"/>
    </row>
    <row r="831" spans="1:18" x14ac:dyDescent="0.45">
      <c r="A831" s="128" t="s">
        <v>1</v>
      </c>
      <c r="B831" s="90"/>
      <c r="C831" s="128" t="s">
        <v>345</v>
      </c>
      <c r="D831" s="90"/>
      <c r="E831" s="128" t="s">
        <v>346</v>
      </c>
      <c r="F831" s="90"/>
      <c r="G831" s="90"/>
      <c r="H831" s="90"/>
      <c r="I831" s="90"/>
      <c r="J831" s="90"/>
      <c r="K831" s="112" t="s">
        <v>1</v>
      </c>
      <c r="L831" s="90"/>
      <c r="M831" s="112" t="s">
        <v>1</v>
      </c>
      <c r="N831" s="90"/>
      <c r="O831" s="112">
        <v>792.21</v>
      </c>
      <c r="P831" s="90"/>
      <c r="Q831" s="113" t="s">
        <v>1</v>
      </c>
      <c r="R831" s="90"/>
    </row>
    <row r="832" spans="1:18" x14ac:dyDescent="0.45">
      <c r="A832" s="183" t="s">
        <v>1</v>
      </c>
      <c r="B832" s="90"/>
      <c r="C832" s="183" t="s">
        <v>347</v>
      </c>
      <c r="D832" s="90"/>
      <c r="E832" s="183" t="s">
        <v>348</v>
      </c>
      <c r="F832" s="90"/>
      <c r="G832" s="90"/>
      <c r="H832" s="90"/>
      <c r="I832" s="90"/>
      <c r="J832" s="90"/>
      <c r="K832" s="93">
        <v>500</v>
      </c>
      <c r="L832" s="90"/>
      <c r="M832" s="93">
        <v>500</v>
      </c>
      <c r="N832" s="90"/>
      <c r="O832" s="93">
        <v>196.33</v>
      </c>
      <c r="P832" s="90"/>
      <c r="Q832" s="94">
        <v>39.270000000000003</v>
      </c>
      <c r="R832" s="90"/>
    </row>
    <row r="833" spans="1:18" x14ac:dyDescent="0.45">
      <c r="A833" s="128" t="s">
        <v>1</v>
      </c>
      <c r="B833" s="90"/>
      <c r="C833" s="128" t="s">
        <v>349</v>
      </c>
      <c r="D833" s="90"/>
      <c r="E833" s="128" t="s">
        <v>350</v>
      </c>
      <c r="F833" s="90"/>
      <c r="G833" s="90"/>
      <c r="H833" s="90"/>
      <c r="I833" s="90"/>
      <c r="J833" s="90"/>
      <c r="K833" s="112" t="s">
        <v>1</v>
      </c>
      <c r="L833" s="90"/>
      <c r="M833" s="112" t="s">
        <v>1</v>
      </c>
      <c r="N833" s="90"/>
      <c r="O833" s="112">
        <v>196.33</v>
      </c>
      <c r="P833" s="90"/>
      <c r="Q833" s="113" t="s">
        <v>1</v>
      </c>
      <c r="R833" s="90"/>
    </row>
    <row r="834" spans="1:18" x14ac:dyDescent="0.45">
      <c r="A834" s="174" t="s">
        <v>1</v>
      </c>
      <c r="B834" s="90"/>
      <c r="C834" s="174" t="s">
        <v>196</v>
      </c>
      <c r="D834" s="90"/>
      <c r="E834" s="90"/>
      <c r="F834" s="90"/>
      <c r="G834" s="90"/>
      <c r="H834" s="90"/>
      <c r="I834" s="90"/>
      <c r="J834" s="90"/>
      <c r="K834" s="175">
        <v>0.05</v>
      </c>
      <c r="L834" s="90"/>
      <c r="M834" s="175">
        <v>0.05</v>
      </c>
      <c r="N834" s="90"/>
      <c r="O834" s="175">
        <v>0</v>
      </c>
      <c r="P834" s="90"/>
      <c r="Q834" s="176">
        <v>0</v>
      </c>
      <c r="R834" s="90"/>
    </row>
    <row r="835" spans="1:18" x14ac:dyDescent="0.45">
      <c r="A835" s="183" t="s">
        <v>1</v>
      </c>
      <c r="B835" s="90"/>
      <c r="C835" s="183" t="s">
        <v>289</v>
      </c>
      <c r="D835" s="90"/>
      <c r="E835" s="183" t="s">
        <v>290</v>
      </c>
      <c r="F835" s="90"/>
      <c r="G835" s="90"/>
      <c r="H835" s="90"/>
      <c r="I835" s="90"/>
      <c r="J835" s="90"/>
      <c r="K835" s="93">
        <v>0.05</v>
      </c>
      <c r="L835" s="90"/>
      <c r="M835" s="93">
        <v>0.05</v>
      </c>
      <c r="N835" s="90"/>
      <c r="O835" s="93">
        <v>0</v>
      </c>
      <c r="P835" s="90"/>
      <c r="Q835" s="94">
        <v>0</v>
      </c>
      <c r="R835" s="90"/>
    </row>
    <row r="836" spans="1:18" x14ac:dyDescent="0.45">
      <c r="A836" s="174" t="s">
        <v>1</v>
      </c>
      <c r="B836" s="90"/>
      <c r="C836" s="174" t="s">
        <v>176</v>
      </c>
      <c r="D836" s="90"/>
      <c r="E836" s="90"/>
      <c r="F836" s="90"/>
      <c r="G836" s="90"/>
      <c r="H836" s="90"/>
      <c r="I836" s="90"/>
      <c r="J836" s="90"/>
      <c r="K836" s="175">
        <v>732.14</v>
      </c>
      <c r="L836" s="90"/>
      <c r="M836" s="175">
        <v>732.14</v>
      </c>
      <c r="N836" s="90"/>
      <c r="O836" s="175">
        <v>2.38</v>
      </c>
      <c r="P836" s="90"/>
      <c r="Q836" s="176">
        <v>0.33</v>
      </c>
      <c r="R836" s="90"/>
    </row>
    <row r="837" spans="1:18" x14ac:dyDescent="0.45">
      <c r="A837" s="174" t="s">
        <v>1</v>
      </c>
      <c r="B837" s="90"/>
      <c r="C837" s="174" t="s">
        <v>197</v>
      </c>
      <c r="D837" s="90"/>
      <c r="E837" s="90"/>
      <c r="F837" s="90"/>
      <c r="G837" s="90"/>
      <c r="H837" s="90"/>
      <c r="I837" s="90"/>
      <c r="J837" s="90"/>
      <c r="K837" s="175">
        <v>732.14</v>
      </c>
      <c r="L837" s="90"/>
      <c r="M837" s="175">
        <v>732.14</v>
      </c>
      <c r="N837" s="90"/>
      <c r="O837" s="175">
        <v>0</v>
      </c>
      <c r="P837" s="90"/>
      <c r="Q837" s="176">
        <v>0</v>
      </c>
      <c r="R837" s="90"/>
    </row>
    <row r="838" spans="1:18" x14ac:dyDescent="0.45">
      <c r="A838" s="183" t="s">
        <v>1</v>
      </c>
      <c r="B838" s="90"/>
      <c r="C838" s="183" t="s">
        <v>289</v>
      </c>
      <c r="D838" s="90"/>
      <c r="E838" s="183" t="s">
        <v>290</v>
      </c>
      <c r="F838" s="90"/>
      <c r="G838" s="90"/>
      <c r="H838" s="90"/>
      <c r="I838" s="90"/>
      <c r="J838" s="90"/>
      <c r="K838" s="93">
        <v>732.14</v>
      </c>
      <c r="L838" s="90"/>
      <c r="M838" s="93">
        <v>732.14</v>
      </c>
      <c r="N838" s="90"/>
      <c r="O838" s="93">
        <v>0</v>
      </c>
      <c r="P838" s="90"/>
      <c r="Q838" s="94">
        <v>0</v>
      </c>
      <c r="R838" s="90"/>
    </row>
    <row r="839" spans="1:18" x14ac:dyDescent="0.45">
      <c r="A839" s="174" t="s">
        <v>1</v>
      </c>
      <c r="B839" s="90"/>
      <c r="C839" s="174" t="s">
        <v>179</v>
      </c>
      <c r="D839" s="90"/>
      <c r="E839" s="90"/>
      <c r="F839" s="90"/>
      <c r="G839" s="90"/>
      <c r="H839" s="90"/>
      <c r="I839" s="90"/>
      <c r="J839" s="90"/>
      <c r="K839" s="175">
        <v>0</v>
      </c>
      <c r="L839" s="90"/>
      <c r="M839" s="175">
        <v>0</v>
      </c>
      <c r="N839" s="90"/>
      <c r="O839" s="175">
        <v>2.38</v>
      </c>
      <c r="P839" s="90"/>
      <c r="Q839" s="176" t="s">
        <v>1</v>
      </c>
      <c r="R839" s="90"/>
    </row>
    <row r="840" spans="1:18" x14ac:dyDescent="0.45">
      <c r="A840" s="183" t="s">
        <v>1</v>
      </c>
      <c r="B840" s="90"/>
      <c r="C840" s="183" t="s">
        <v>289</v>
      </c>
      <c r="D840" s="90"/>
      <c r="E840" s="183" t="s">
        <v>290</v>
      </c>
      <c r="F840" s="90"/>
      <c r="G840" s="90"/>
      <c r="H840" s="90"/>
      <c r="I840" s="90"/>
      <c r="J840" s="90"/>
      <c r="K840" s="93">
        <v>0</v>
      </c>
      <c r="L840" s="90"/>
      <c r="M840" s="93">
        <v>0</v>
      </c>
      <c r="N840" s="90"/>
      <c r="O840" s="93">
        <v>2.38</v>
      </c>
      <c r="P840" s="90"/>
      <c r="Q840" s="94" t="s">
        <v>1</v>
      </c>
      <c r="R840" s="90"/>
    </row>
    <row r="841" spans="1:18" x14ac:dyDescent="0.45">
      <c r="A841" s="128" t="s">
        <v>1</v>
      </c>
      <c r="B841" s="90"/>
      <c r="C841" s="128" t="s">
        <v>323</v>
      </c>
      <c r="D841" s="90"/>
      <c r="E841" s="128" t="s">
        <v>324</v>
      </c>
      <c r="F841" s="90"/>
      <c r="G841" s="90"/>
      <c r="H841" s="90"/>
      <c r="I841" s="90"/>
      <c r="J841" s="90"/>
      <c r="K841" s="112" t="s">
        <v>1</v>
      </c>
      <c r="L841" s="90"/>
      <c r="M841" s="112" t="s">
        <v>1</v>
      </c>
      <c r="N841" s="90"/>
      <c r="O841" s="112">
        <v>2.38</v>
      </c>
      <c r="P841" s="90"/>
      <c r="Q841" s="113" t="s">
        <v>1</v>
      </c>
      <c r="R841" s="90"/>
    </row>
    <row r="842" spans="1:18" x14ac:dyDescent="0.45">
      <c r="A842" s="174" t="s">
        <v>1</v>
      </c>
      <c r="B842" s="90"/>
      <c r="C842" s="174" t="s">
        <v>184</v>
      </c>
      <c r="D842" s="90"/>
      <c r="E842" s="90"/>
      <c r="F842" s="90"/>
      <c r="G842" s="90"/>
      <c r="H842" s="90"/>
      <c r="I842" s="90"/>
      <c r="J842" s="90"/>
      <c r="K842" s="175">
        <v>20872.349999999999</v>
      </c>
      <c r="L842" s="90"/>
      <c r="M842" s="175">
        <v>20872.349999999999</v>
      </c>
      <c r="N842" s="90"/>
      <c r="O842" s="175">
        <v>20471.330000000002</v>
      </c>
      <c r="P842" s="90"/>
      <c r="Q842" s="176">
        <v>98.08</v>
      </c>
      <c r="R842" s="90"/>
    </row>
    <row r="843" spans="1:18" x14ac:dyDescent="0.45">
      <c r="A843" s="174" t="s">
        <v>1</v>
      </c>
      <c r="B843" s="90"/>
      <c r="C843" s="174" t="s">
        <v>187</v>
      </c>
      <c r="D843" s="90"/>
      <c r="E843" s="90"/>
      <c r="F843" s="90"/>
      <c r="G843" s="90"/>
      <c r="H843" s="90"/>
      <c r="I843" s="90"/>
      <c r="J843" s="90"/>
      <c r="K843" s="175">
        <v>0</v>
      </c>
      <c r="L843" s="90"/>
      <c r="M843" s="175">
        <v>0</v>
      </c>
      <c r="N843" s="90"/>
      <c r="O843" s="175">
        <v>20471.330000000002</v>
      </c>
      <c r="P843" s="90"/>
      <c r="Q843" s="176" t="s">
        <v>1</v>
      </c>
      <c r="R843" s="90"/>
    </row>
    <row r="844" spans="1:18" x14ac:dyDescent="0.45">
      <c r="A844" s="183" t="s">
        <v>1</v>
      </c>
      <c r="B844" s="90"/>
      <c r="C844" s="183" t="s">
        <v>289</v>
      </c>
      <c r="D844" s="90"/>
      <c r="E844" s="183" t="s">
        <v>290</v>
      </c>
      <c r="F844" s="90"/>
      <c r="G844" s="90"/>
      <c r="H844" s="90"/>
      <c r="I844" s="90"/>
      <c r="J844" s="90"/>
      <c r="K844" s="93">
        <v>0</v>
      </c>
      <c r="L844" s="90"/>
      <c r="M844" s="93">
        <v>0</v>
      </c>
      <c r="N844" s="90"/>
      <c r="O844" s="93">
        <v>20471.330000000002</v>
      </c>
      <c r="P844" s="90"/>
      <c r="Q844" s="94" t="s">
        <v>1</v>
      </c>
      <c r="R844" s="90"/>
    </row>
    <row r="845" spans="1:18" x14ac:dyDescent="0.45">
      <c r="A845" s="128" t="s">
        <v>1</v>
      </c>
      <c r="B845" s="90"/>
      <c r="C845" s="128" t="s">
        <v>325</v>
      </c>
      <c r="D845" s="90"/>
      <c r="E845" s="128" t="s">
        <v>326</v>
      </c>
      <c r="F845" s="90"/>
      <c r="G845" s="90"/>
      <c r="H845" s="90"/>
      <c r="I845" s="90"/>
      <c r="J845" s="90"/>
      <c r="K845" s="112" t="s">
        <v>1</v>
      </c>
      <c r="L845" s="90"/>
      <c r="M845" s="112" t="s">
        <v>1</v>
      </c>
      <c r="N845" s="90"/>
      <c r="O845" s="112">
        <v>13344.99</v>
      </c>
      <c r="P845" s="90"/>
      <c r="Q845" s="113" t="s">
        <v>1</v>
      </c>
      <c r="R845" s="90"/>
    </row>
    <row r="846" spans="1:18" x14ac:dyDescent="0.45">
      <c r="A846" s="128" t="s">
        <v>1</v>
      </c>
      <c r="B846" s="90"/>
      <c r="C846" s="128" t="s">
        <v>335</v>
      </c>
      <c r="D846" s="90"/>
      <c r="E846" s="128" t="s">
        <v>336</v>
      </c>
      <c r="F846" s="90"/>
      <c r="G846" s="90"/>
      <c r="H846" s="90"/>
      <c r="I846" s="90"/>
      <c r="J846" s="90"/>
      <c r="K846" s="112" t="s">
        <v>1</v>
      </c>
      <c r="L846" s="90"/>
      <c r="M846" s="112" t="s">
        <v>1</v>
      </c>
      <c r="N846" s="90"/>
      <c r="O846" s="112">
        <v>2677.98</v>
      </c>
      <c r="P846" s="90"/>
      <c r="Q846" s="113" t="s">
        <v>1</v>
      </c>
      <c r="R846" s="90"/>
    </row>
    <row r="847" spans="1:18" x14ac:dyDescent="0.45">
      <c r="A847" s="128" t="s">
        <v>1</v>
      </c>
      <c r="B847" s="90"/>
      <c r="C847" s="128" t="s">
        <v>339</v>
      </c>
      <c r="D847" s="90"/>
      <c r="E847" s="128" t="s">
        <v>340</v>
      </c>
      <c r="F847" s="90"/>
      <c r="G847" s="90"/>
      <c r="H847" s="90"/>
      <c r="I847" s="90"/>
      <c r="J847" s="90"/>
      <c r="K847" s="112" t="s">
        <v>1</v>
      </c>
      <c r="L847" s="90"/>
      <c r="M847" s="112" t="s">
        <v>1</v>
      </c>
      <c r="N847" s="90"/>
      <c r="O847" s="112">
        <v>2619.98</v>
      </c>
      <c r="P847" s="90"/>
      <c r="Q847" s="113" t="s">
        <v>1</v>
      </c>
      <c r="R847" s="90"/>
    </row>
    <row r="848" spans="1:18" x14ac:dyDescent="0.45">
      <c r="A848" s="128" t="s">
        <v>1</v>
      </c>
      <c r="B848" s="90"/>
      <c r="C848" s="128" t="s">
        <v>345</v>
      </c>
      <c r="D848" s="90"/>
      <c r="E848" s="128" t="s">
        <v>346</v>
      </c>
      <c r="F848" s="90"/>
      <c r="G848" s="90"/>
      <c r="H848" s="90"/>
      <c r="I848" s="90"/>
      <c r="J848" s="90"/>
      <c r="K848" s="112" t="s">
        <v>1</v>
      </c>
      <c r="L848" s="90"/>
      <c r="M848" s="112" t="s">
        <v>1</v>
      </c>
      <c r="N848" s="90"/>
      <c r="O848" s="112">
        <v>1828.38</v>
      </c>
      <c r="P848" s="90"/>
      <c r="Q848" s="113" t="s">
        <v>1</v>
      </c>
      <c r="R848" s="90"/>
    </row>
    <row r="849" spans="1:18" x14ac:dyDescent="0.45">
      <c r="A849" s="174" t="s">
        <v>1</v>
      </c>
      <c r="B849" s="90"/>
      <c r="C849" s="174" t="s">
        <v>199</v>
      </c>
      <c r="D849" s="90"/>
      <c r="E849" s="90"/>
      <c r="F849" s="90"/>
      <c r="G849" s="90"/>
      <c r="H849" s="90"/>
      <c r="I849" s="90"/>
      <c r="J849" s="90"/>
      <c r="K849" s="175">
        <v>20872.349999999999</v>
      </c>
      <c r="L849" s="90"/>
      <c r="M849" s="175">
        <v>20872.349999999999</v>
      </c>
      <c r="N849" s="90"/>
      <c r="O849" s="175">
        <v>0</v>
      </c>
      <c r="P849" s="90"/>
      <c r="Q849" s="176">
        <v>0</v>
      </c>
      <c r="R849" s="90"/>
    </row>
    <row r="850" spans="1:18" x14ac:dyDescent="0.45">
      <c r="A850" s="183" t="s">
        <v>1</v>
      </c>
      <c r="B850" s="90"/>
      <c r="C850" s="183" t="s">
        <v>289</v>
      </c>
      <c r="D850" s="90"/>
      <c r="E850" s="183" t="s">
        <v>290</v>
      </c>
      <c r="F850" s="90"/>
      <c r="G850" s="90"/>
      <c r="H850" s="90"/>
      <c r="I850" s="90"/>
      <c r="J850" s="90"/>
      <c r="K850" s="93">
        <v>20872.349999999999</v>
      </c>
      <c r="L850" s="90"/>
      <c r="M850" s="93">
        <v>20872.349999999999</v>
      </c>
      <c r="N850" s="90"/>
      <c r="O850" s="93">
        <v>0</v>
      </c>
      <c r="P850" s="90"/>
      <c r="Q850" s="94">
        <v>0</v>
      </c>
      <c r="R850" s="90"/>
    </row>
    <row r="851" spans="1:18" x14ac:dyDescent="0.45">
      <c r="A851" s="174" t="s">
        <v>1</v>
      </c>
      <c r="B851" s="90"/>
      <c r="C851" s="174" t="s">
        <v>189</v>
      </c>
      <c r="D851" s="90"/>
      <c r="E851" s="90"/>
      <c r="F851" s="90"/>
      <c r="G851" s="90"/>
      <c r="H851" s="90"/>
      <c r="I851" s="90"/>
      <c r="J851" s="90"/>
      <c r="K851" s="175">
        <v>1000</v>
      </c>
      <c r="L851" s="90"/>
      <c r="M851" s="175">
        <v>1000</v>
      </c>
      <c r="N851" s="90"/>
      <c r="O851" s="175">
        <v>0</v>
      </c>
      <c r="P851" s="90"/>
      <c r="Q851" s="176">
        <v>0</v>
      </c>
      <c r="R851" s="90"/>
    </row>
    <row r="852" spans="1:18" x14ac:dyDescent="0.45">
      <c r="A852" s="174" t="s">
        <v>1</v>
      </c>
      <c r="B852" s="90"/>
      <c r="C852" s="174" t="s">
        <v>200</v>
      </c>
      <c r="D852" s="90"/>
      <c r="E852" s="90"/>
      <c r="F852" s="90"/>
      <c r="G852" s="90"/>
      <c r="H852" s="90"/>
      <c r="I852" s="90"/>
      <c r="J852" s="90"/>
      <c r="K852" s="175">
        <v>1000</v>
      </c>
      <c r="L852" s="90"/>
      <c r="M852" s="175">
        <v>1000</v>
      </c>
      <c r="N852" s="90"/>
      <c r="O852" s="175">
        <v>0</v>
      </c>
      <c r="P852" s="90"/>
      <c r="Q852" s="176">
        <v>0</v>
      </c>
      <c r="R852" s="90"/>
    </row>
    <row r="853" spans="1:18" x14ac:dyDescent="0.45">
      <c r="A853" s="183" t="s">
        <v>1</v>
      </c>
      <c r="B853" s="90"/>
      <c r="C853" s="183" t="s">
        <v>289</v>
      </c>
      <c r="D853" s="90"/>
      <c r="E853" s="183" t="s">
        <v>290</v>
      </c>
      <c r="F853" s="90"/>
      <c r="G853" s="90"/>
      <c r="H853" s="90"/>
      <c r="I853" s="90"/>
      <c r="J853" s="90"/>
      <c r="K853" s="93">
        <v>1000</v>
      </c>
      <c r="L853" s="90"/>
      <c r="M853" s="93">
        <v>1000</v>
      </c>
      <c r="N853" s="90"/>
      <c r="O853" s="93">
        <v>0</v>
      </c>
      <c r="P853" s="90"/>
      <c r="Q853" s="94">
        <v>0</v>
      </c>
      <c r="R853" s="90"/>
    </row>
    <row r="854" spans="1:18" x14ac:dyDescent="0.45">
      <c r="A854" s="180"/>
      <c r="B854" s="90"/>
      <c r="C854" s="180" t="s">
        <v>588</v>
      </c>
      <c r="D854" s="90"/>
      <c r="E854" s="180" t="s">
        <v>589</v>
      </c>
      <c r="F854" s="90"/>
      <c r="G854" s="90"/>
      <c r="H854" s="90"/>
      <c r="I854" s="90"/>
      <c r="J854" s="90"/>
      <c r="K854" s="181">
        <v>6700</v>
      </c>
      <c r="L854" s="90"/>
      <c r="M854" s="181">
        <v>6700</v>
      </c>
      <c r="N854" s="90"/>
      <c r="O854" s="181">
        <v>0</v>
      </c>
      <c r="P854" s="90"/>
      <c r="Q854" s="182">
        <v>0</v>
      </c>
      <c r="R854" s="90"/>
    </row>
    <row r="855" spans="1:18" x14ac:dyDescent="0.45">
      <c r="A855" s="174" t="s">
        <v>1</v>
      </c>
      <c r="B855" s="90"/>
      <c r="C855" s="174" t="s">
        <v>173</v>
      </c>
      <c r="D855" s="90"/>
      <c r="E855" s="90"/>
      <c r="F855" s="90"/>
      <c r="G855" s="90"/>
      <c r="H855" s="90"/>
      <c r="I855" s="90"/>
      <c r="J855" s="90"/>
      <c r="K855" s="175">
        <v>6700</v>
      </c>
      <c r="L855" s="90"/>
      <c r="M855" s="175">
        <v>6700</v>
      </c>
      <c r="N855" s="90"/>
      <c r="O855" s="175">
        <v>0</v>
      </c>
      <c r="P855" s="90"/>
      <c r="Q855" s="176">
        <v>0</v>
      </c>
      <c r="R855" s="90"/>
    </row>
    <row r="856" spans="1:18" x14ac:dyDescent="0.45">
      <c r="A856" s="174" t="s">
        <v>1</v>
      </c>
      <c r="B856" s="90"/>
      <c r="C856" s="174" t="s">
        <v>174</v>
      </c>
      <c r="D856" s="90"/>
      <c r="E856" s="90"/>
      <c r="F856" s="90"/>
      <c r="G856" s="90"/>
      <c r="H856" s="90"/>
      <c r="I856" s="90"/>
      <c r="J856" s="90"/>
      <c r="K856" s="175">
        <v>6700</v>
      </c>
      <c r="L856" s="90"/>
      <c r="M856" s="175">
        <v>6700</v>
      </c>
      <c r="N856" s="90"/>
      <c r="O856" s="175">
        <v>0</v>
      </c>
      <c r="P856" s="90"/>
      <c r="Q856" s="176">
        <v>0</v>
      </c>
      <c r="R856" s="90"/>
    </row>
    <row r="857" spans="1:18" x14ac:dyDescent="0.45">
      <c r="A857" s="183" t="s">
        <v>1</v>
      </c>
      <c r="B857" s="90"/>
      <c r="C857" s="183" t="s">
        <v>367</v>
      </c>
      <c r="D857" s="90"/>
      <c r="E857" s="183" t="s">
        <v>368</v>
      </c>
      <c r="F857" s="90"/>
      <c r="G857" s="90"/>
      <c r="H857" s="90"/>
      <c r="I857" s="90"/>
      <c r="J857" s="90"/>
      <c r="K857" s="93">
        <v>6700</v>
      </c>
      <c r="L857" s="90"/>
      <c r="M857" s="93">
        <v>6700</v>
      </c>
      <c r="N857" s="90"/>
      <c r="O857" s="93">
        <v>0</v>
      </c>
      <c r="P857" s="90"/>
      <c r="Q857" s="94">
        <v>0</v>
      </c>
      <c r="R857" s="90"/>
    </row>
    <row r="858" spans="1:18" x14ac:dyDescent="0.45">
      <c r="A858" s="171" t="s">
        <v>1</v>
      </c>
      <c r="B858" s="90"/>
      <c r="C858" s="171" t="s">
        <v>602</v>
      </c>
      <c r="D858" s="90"/>
      <c r="E858" s="90"/>
      <c r="F858" s="90"/>
      <c r="G858" s="90"/>
      <c r="H858" s="90"/>
      <c r="I858" s="90"/>
      <c r="J858" s="90"/>
      <c r="K858" s="172">
        <v>2582562.5699999998</v>
      </c>
      <c r="L858" s="90"/>
      <c r="M858" s="172">
        <v>2582562.5699999998</v>
      </c>
      <c r="N858" s="90"/>
      <c r="O858" s="172">
        <v>1527677.84</v>
      </c>
      <c r="P858" s="90"/>
      <c r="Q858" s="173">
        <v>59.15</v>
      </c>
      <c r="R858" s="90"/>
    </row>
    <row r="859" spans="1:18" x14ac:dyDescent="0.45">
      <c r="A859" s="174" t="s">
        <v>1</v>
      </c>
      <c r="B859" s="90"/>
      <c r="C859" s="174" t="s">
        <v>173</v>
      </c>
      <c r="D859" s="90"/>
      <c r="E859" s="90"/>
      <c r="F859" s="90"/>
      <c r="G859" s="90"/>
      <c r="H859" s="90"/>
      <c r="I859" s="90"/>
      <c r="J859" s="90"/>
      <c r="K859" s="175">
        <v>1916965.09</v>
      </c>
      <c r="L859" s="90"/>
      <c r="M859" s="175">
        <v>1916965.09</v>
      </c>
      <c r="N859" s="90"/>
      <c r="O859" s="175">
        <v>1094068.82</v>
      </c>
      <c r="P859" s="90"/>
      <c r="Q859" s="176">
        <v>57.07</v>
      </c>
      <c r="R859" s="90"/>
    </row>
    <row r="860" spans="1:18" x14ac:dyDescent="0.45">
      <c r="A860" s="174" t="s">
        <v>1</v>
      </c>
      <c r="B860" s="90"/>
      <c r="C860" s="174" t="s">
        <v>174</v>
      </c>
      <c r="D860" s="90"/>
      <c r="E860" s="90"/>
      <c r="F860" s="90"/>
      <c r="G860" s="90"/>
      <c r="H860" s="90"/>
      <c r="I860" s="90"/>
      <c r="J860" s="90"/>
      <c r="K860" s="175">
        <v>1916955.09</v>
      </c>
      <c r="L860" s="90"/>
      <c r="M860" s="175">
        <v>1916955.09</v>
      </c>
      <c r="N860" s="90"/>
      <c r="O860" s="175">
        <v>1094068.82</v>
      </c>
      <c r="P860" s="90"/>
      <c r="Q860" s="176">
        <v>57.07</v>
      </c>
      <c r="R860" s="90"/>
    </row>
    <row r="861" spans="1:18" x14ac:dyDescent="0.45">
      <c r="A861" s="174" t="s">
        <v>1</v>
      </c>
      <c r="B861" s="90"/>
      <c r="C861" s="174" t="s">
        <v>175</v>
      </c>
      <c r="D861" s="90"/>
      <c r="E861" s="90"/>
      <c r="F861" s="90"/>
      <c r="G861" s="90"/>
      <c r="H861" s="90"/>
      <c r="I861" s="90"/>
      <c r="J861" s="90"/>
      <c r="K861" s="175">
        <v>10</v>
      </c>
      <c r="L861" s="90"/>
      <c r="M861" s="175">
        <v>10</v>
      </c>
      <c r="N861" s="90"/>
      <c r="O861" s="175">
        <v>0</v>
      </c>
      <c r="P861" s="90"/>
      <c r="Q861" s="176">
        <v>0</v>
      </c>
      <c r="R861" s="90"/>
    </row>
    <row r="862" spans="1:18" x14ac:dyDescent="0.45">
      <c r="A862" s="174" t="s">
        <v>1</v>
      </c>
      <c r="B862" s="90"/>
      <c r="C862" s="174" t="s">
        <v>180</v>
      </c>
      <c r="D862" s="90"/>
      <c r="E862" s="90"/>
      <c r="F862" s="90"/>
      <c r="G862" s="90"/>
      <c r="H862" s="90"/>
      <c r="I862" s="90"/>
      <c r="J862" s="90"/>
      <c r="K862" s="175">
        <v>251838.13</v>
      </c>
      <c r="L862" s="90"/>
      <c r="M862" s="175">
        <v>251838.13</v>
      </c>
      <c r="N862" s="90"/>
      <c r="O862" s="175">
        <v>173241.93</v>
      </c>
      <c r="P862" s="90"/>
      <c r="Q862" s="176">
        <v>68.790000000000006</v>
      </c>
      <c r="R862" s="90"/>
    </row>
    <row r="863" spans="1:18" x14ac:dyDescent="0.45">
      <c r="A863" s="174" t="s">
        <v>1</v>
      </c>
      <c r="B863" s="90"/>
      <c r="C863" s="174" t="s">
        <v>198</v>
      </c>
      <c r="D863" s="90"/>
      <c r="E863" s="90"/>
      <c r="F863" s="90"/>
      <c r="G863" s="90"/>
      <c r="H863" s="90"/>
      <c r="I863" s="90"/>
      <c r="J863" s="90"/>
      <c r="K863" s="175">
        <v>10848.13</v>
      </c>
      <c r="L863" s="90"/>
      <c r="M863" s="175">
        <v>10848.13</v>
      </c>
      <c r="N863" s="90"/>
      <c r="O863" s="175">
        <v>6399.64</v>
      </c>
      <c r="P863" s="90"/>
      <c r="Q863" s="176">
        <v>58.99</v>
      </c>
      <c r="R863" s="90"/>
    </row>
    <row r="864" spans="1:18" x14ac:dyDescent="0.45">
      <c r="A864" s="174" t="s">
        <v>1</v>
      </c>
      <c r="B864" s="90"/>
      <c r="C864" s="174" t="s">
        <v>182</v>
      </c>
      <c r="D864" s="90"/>
      <c r="E864" s="90"/>
      <c r="F864" s="90"/>
      <c r="G864" s="90"/>
      <c r="H864" s="90"/>
      <c r="I864" s="90"/>
      <c r="J864" s="90"/>
      <c r="K864" s="175">
        <v>240990</v>
      </c>
      <c r="L864" s="90"/>
      <c r="M864" s="175">
        <v>240990</v>
      </c>
      <c r="N864" s="90"/>
      <c r="O864" s="175">
        <v>166842.29</v>
      </c>
      <c r="P864" s="90"/>
      <c r="Q864" s="176">
        <v>69.23</v>
      </c>
      <c r="R864" s="90"/>
    </row>
    <row r="865" spans="1:18" x14ac:dyDescent="0.45">
      <c r="A865" s="174" t="s">
        <v>1</v>
      </c>
      <c r="B865" s="90"/>
      <c r="C865" s="174" t="s">
        <v>184</v>
      </c>
      <c r="D865" s="90"/>
      <c r="E865" s="90"/>
      <c r="F865" s="90"/>
      <c r="G865" s="90"/>
      <c r="H865" s="90"/>
      <c r="I865" s="90"/>
      <c r="J865" s="90"/>
      <c r="K865" s="175">
        <v>412759.35</v>
      </c>
      <c r="L865" s="90"/>
      <c r="M865" s="175">
        <v>412759.35</v>
      </c>
      <c r="N865" s="90"/>
      <c r="O865" s="175">
        <v>260367.09</v>
      </c>
      <c r="P865" s="90"/>
      <c r="Q865" s="176">
        <v>63.08</v>
      </c>
      <c r="R865" s="90"/>
    </row>
    <row r="866" spans="1:18" x14ac:dyDescent="0.45">
      <c r="A866" s="174" t="s">
        <v>1</v>
      </c>
      <c r="B866" s="90"/>
      <c r="C866" s="174" t="s">
        <v>185</v>
      </c>
      <c r="D866" s="90"/>
      <c r="E866" s="90"/>
      <c r="F866" s="90"/>
      <c r="G866" s="90"/>
      <c r="H866" s="90"/>
      <c r="I866" s="90"/>
      <c r="J866" s="90"/>
      <c r="K866" s="175">
        <v>340000</v>
      </c>
      <c r="L866" s="90"/>
      <c r="M866" s="175">
        <v>340000</v>
      </c>
      <c r="N866" s="90"/>
      <c r="O866" s="175">
        <v>209880.48</v>
      </c>
      <c r="P866" s="90"/>
      <c r="Q866" s="176">
        <v>61.73</v>
      </c>
      <c r="R866" s="90"/>
    </row>
    <row r="867" spans="1:18" x14ac:dyDescent="0.45">
      <c r="A867" s="174" t="s">
        <v>1</v>
      </c>
      <c r="B867" s="90"/>
      <c r="C867" s="174" t="s">
        <v>187</v>
      </c>
      <c r="D867" s="90"/>
      <c r="E867" s="90"/>
      <c r="F867" s="90"/>
      <c r="G867" s="90"/>
      <c r="H867" s="90"/>
      <c r="I867" s="90"/>
      <c r="J867" s="90"/>
      <c r="K867" s="175">
        <v>8000</v>
      </c>
      <c r="L867" s="90"/>
      <c r="M867" s="175">
        <v>8000</v>
      </c>
      <c r="N867" s="90"/>
      <c r="O867" s="175">
        <v>21562.81</v>
      </c>
      <c r="P867" s="90"/>
      <c r="Q867" s="176">
        <v>269.54000000000002</v>
      </c>
      <c r="R867" s="90"/>
    </row>
    <row r="868" spans="1:18" x14ac:dyDescent="0.45">
      <c r="A868" s="174" t="s">
        <v>1</v>
      </c>
      <c r="B868" s="90"/>
      <c r="C868" s="174" t="s">
        <v>188</v>
      </c>
      <c r="D868" s="90"/>
      <c r="E868" s="90"/>
      <c r="F868" s="90"/>
      <c r="G868" s="90"/>
      <c r="H868" s="90"/>
      <c r="I868" s="90"/>
      <c r="J868" s="90"/>
      <c r="K868" s="175">
        <v>26000</v>
      </c>
      <c r="L868" s="90"/>
      <c r="M868" s="175">
        <v>26000</v>
      </c>
      <c r="N868" s="90"/>
      <c r="O868" s="175">
        <v>0</v>
      </c>
      <c r="P868" s="90"/>
      <c r="Q868" s="176">
        <v>0</v>
      </c>
      <c r="R868" s="90"/>
    </row>
    <row r="869" spans="1:18" x14ac:dyDescent="0.45">
      <c r="A869" s="174" t="s">
        <v>1</v>
      </c>
      <c r="B869" s="90"/>
      <c r="C869" s="174" t="s">
        <v>199</v>
      </c>
      <c r="D869" s="90"/>
      <c r="E869" s="90"/>
      <c r="F869" s="90"/>
      <c r="G869" s="90"/>
      <c r="H869" s="90"/>
      <c r="I869" s="90"/>
      <c r="J869" s="90"/>
      <c r="K869" s="175">
        <v>38759.35</v>
      </c>
      <c r="L869" s="90"/>
      <c r="M869" s="175">
        <v>38759.35</v>
      </c>
      <c r="N869" s="90"/>
      <c r="O869" s="175">
        <v>28923.8</v>
      </c>
      <c r="P869" s="90"/>
      <c r="Q869" s="176">
        <v>74.62</v>
      </c>
      <c r="R869" s="90"/>
    </row>
    <row r="870" spans="1:18" x14ac:dyDescent="0.45">
      <c r="A870" s="174" t="s">
        <v>1</v>
      </c>
      <c r="B870" s="90"/>
      <c r="C870" s="174" t="s">
        <v>189</v>
      </c>
      <c r="D870" s="90"/>
      <c r="E870" s="90"/>
      <c r="F870" s="90"/>
      <c r="G870" s="90"/>
      <c r="H870" s="90"/>
      <c r="I870" s="90"/>
      <c r="J870" s="90"/>
      <c r="K870" s="175">
        <v>1000</v>
      </c>
      <c r="L870" s="90"/>
      <c r="M870" s="175">
        <v>1000</v>
      </c>
      <c r="N870" s="90"/>
      <c r="O870" s="175">
        <v>0</v>
      </c>
      <c r="P870" s="90"/>
      <c r="Q870" s="176">
        <v>0</v>
      </c>
      <c r="R870" s="90"/>
    </row>
    <row r="871" spans="1:18" x14ac:dyDescent="0.45">
      <c r="A871" s="174" t="s">
        <v>1</v>
      </c>
      <c r="B871" s="90"/>
      <c r="C871" s="174" t="s">
        <v>191</v>
      </c>
      <c r="D871" s="90"/>
      <c r="E871" s="90"/>
      <c r="F871" s="90"/>
      <c r="G871" s="90"/>
      <c r="H871" s="90"/>
      <c r="I871" s="90"/>
      <c r="J871" s="90"/>
      <c r="K871" s="175">
        <v>1000</v>
      </c>
      <c r="L871" s="90"/>
      <c r="M871" s="175">
        <v>1000</v>
      </c>
      <c r="N871" s="90"/>
      <c r="O871" s="175">
        <v>0</v>
      </c>
      <c r="P871" s="90"/>
      <c r="Q871" s="176">
        <v>0</v>
      </c>
      <c r="R871" s="90"/>
    </row>
    <row r="872" spans="1:18" x14ac:dyDescent="0.45">
      <c r="A872" s="177" t="s">
        <v>1</v>
      </c>
      <c r="B872" s="90"/>
      <c r="C872" s="177" t="s">
        <v>509</v>
      </c>
      <c r="D872" s="90"/>
      <c r="E872" s="177" t="s">
        <v>510</v>
      </c>
      <c r="F872" s="90"/>
      <c r="G872" s="90"/>
      <c r="H872" s="90"/>
      <c r="I872" s="90"/>
      <c r="J872" s="90"/>
      <c r="K872" s="178">
        <v>2582562.5699999998</v>
      </c>
      <c r="L872" s="90"/>
      <c r="M872" s="178">
        <v>2582562.5699999998</v>
      </c>
      <c r="N872" s="90"/>
      <c r="O872" s="178">
        <v>1527677.84</v>
      </c>
      <c r="P872" s="90"/>
      <c r="Q872" s="179">
        <v>59.15</v>
      </c>
      <c r="R872" s="90"/>
    </row>
    <row r="873" spans="1:18" x14ac:dyDescent="0.45">
      <c r="A873" s="180"/>
      <c r="B873" s="90"/>
      <c r="C873" s="180" t="s">
        <v>511</v>
      </c>
      <c r="D873" s="90"/>
      <c r="E873" s="180" t="s">
        <v>512</v>
      </c>
      <c r="F873" s="90"/>
      <c r="G873" s="90"/>
      <c r="H873" s="90"/>
      <c r="I873" s="90"/>
      <c r="J873" s="90"/>
      <c r="K873" s="181">
        <v>2393662.5699999998</v>
      </c>
      <c r="L873" s="90"/>
      <c r="M873" s="181">
        <v>2393662.5699999998</v>
      </c>
      <c r="N873" s="90"/>
      <c r="O873" s="181">
        <v>1525769.96</v>
      </c>
      <c r="P873" s="90"/>
      <c r="Q873" s="182">
        <v>63.74</v>
      </c>
      <c r="R873" s="90"/>
    </row>
    <row r="874" spans="1:18" x14ac:dyDescent="0.45">
      <c r="A874" s="174" t="s">
        <v>1</v>
      </c>
      <c r="B874" s="90"/>
      <c r="C874" s="174" t="s">
        <v>173</v>
      </c>
      <c r="D874" s="90"/>
      <c r="E874" s="90"/>
      <c r="F874" s="90"/>
      <c r="G874" s="90"/>
      <c r="H874" s="90"/>
      <c r="I874" s="90"/>
      <c r="J874" s="90"/>
      <c r="K874" s="175">
        <v>1790965.09</v>
      </c>
      <c r="L874" s="90"/>
      <c r="M874" s="175">
        <v>1790965.09</v>
      </c>
      <c r="N874" s="90"/>
      <c r="O874" s="175">
        <v>1093600.82</v>
      </c>
      <c r="P874" s="90"/>
      <c r="Q874" s="176">
        <v>61.06</v>
      </c>
      <c r="R874" s="90"/>
    </row>
    <row r="875" spans="1:18" x14ac:dyDescent="0.45">
      <c r="A875" s="174" t="s">
        <v>1</v>
      </c>
      <c r="B875" s="90"/>
      <c r="C875" s="174" t="s">
        <v>174</v>
      </c>
      <c r="D875" s="90"/>
      <c r="E875" s="90"/>
      <c r="F875" s="90"/>
      <c r="G875" s="90"/>
      <c r="H875" s="90"/>
      <c r="I875" s="90"/>
      <c r="J875" s="90"/>
      <c r="K875" s="175">
        <v>1790955.09</v>
      </c>
      <c r="L875" s="90"/>
      <c r="M875" s="175">
        <v>1790955.09</v>
      </c>
      <c r="N875" s="90"/>
      <c r="O875" s="175">
        <v>1093600.82</v>
      </c>
      <c r="P875" s="90"/>
      <c r="Q875" s="176">
        <v>61.06</v>
      </c>
      <c r="R875" s="90"/>
    </row>
    <row r="876" spans="1:18" x14ac:dyDescent="0.45">
      <c r="A876" s="183" t="s">
        <v>1</v>
      </c>
      <c r="B876" s="90"/>
      <c r="C876" s="183" t="s">
        <v>301</v>
      </c>
      <c r="D876" s="90"/>
      <c r="E876" s="183" t="s">
        <v>302</v>
      </c>
      <c r="F876" s="90"/>
      <c r="G876" s="90"/>
      <c r="H876" s="90"/>
      <c r="I876" s="90"/>
      <c r="J876" s="90"/>
      <c r="K876" s="93">
        <v>1704803.22</v>
      </c>
      <c r="L876" s="90"/>
      <c r="M876" s="93">
        <v>1704803.22</v>
      </c>
      <c r="N876" s="90"/>
      <c r="O876" s="93">
        <v>1051526.82</v>
      </c>
      <c r="P876" s="90"/>
      <c r="Q876" s="94">
        <v>61.68</v>
      </c>
      <c r="R876" s="90"/>
    </row>
    <row r="877" spans="1:18" x14ac:dyDescent="0.45">
      <c r="A877" s="128" t="s">
        <v>1</v>
      </c>
      <c r="B877" s="90"/>
      <c r="C877" s="128" t="s">
        <v>303</v>
      </c>
      <c r="D877" s="90"/>
      <c r="E877" s="128" t="s">
        <v>304</v>
      </c>
      <c r="F877" s="90"/>
      <c r="G877" s="90"/>
      <c r="H877" s="90"/>
      <c r="I877" s="90"/>
      <c r="J877" s="90"/>
      <c r="K877" s="112" t="s">
        <v>1</v>
      </c>
      <c r="L877" s="90"/>
      <c r="M877" s="112" t="s">
        <v>1</v>
      </c>
      <c r="N877" s="90"/>
      <c r="O877" s="112">
        <v>899233.39</v>
      </c>
      <c r="P877" s="90"/>
      <c r="Q877" s="113" t="s">
        <v>1</v>
      </c>
      <c r="R877" s="90"/>
    </row>
    <row r="878" spans="1:18" x14ac:dyDescent="0.45">
      <c r="A878" s="128" t="s">
        <v>1</v>
      </c>
      <c r="B878" s="90"/>
      <c r="C878" s="128" t="s">
        <v>305</v>
      </c>
      <c r="D878" s="90"/>
      <c r="E878" s="128" t="s">
        <v>306</v>
      </c>
      <c r="F878" s="90"/>
      <c r="G878" s="90"/>
      <c r="H878" s="90"/>
      <c r="I878" s="90"/>
      <c r="J878" s="90"/>
      <c r="K878" s="112" t="s">
        <v>1</v>
      </c>
      <c r="L878" s="90"/>
      <c r="M878" s="112" t="s">
        <v>1</v>
      </c>
      <c r="N878" s="90"/>
      <c r="O878" s="112">
        <v>3920</v>
      </c>
      <c r="P878" s="90"/>
      <c r="Q878" s="113" t="s">
        <v>1</v>
      </c>
      <c r="R878" s="90"/>
    </row>
    <row r="879" spans="1:18" x14ac:dyDescent="0.45">
      <c r="A879" s="128" t="s">
        <v>1</v>
      </c>
      <c r="B879" s="90"/>
      <c r="C879" s="128" t="s">
        <v>309</v>
      </c>
      <c r="D879" s="90"/>
      <c r="E879" s="128" t="s">
        <v>310</v>
      </c>
      <c r="F879" s="90"/>
      <c r="G879" s="90"/>
      <c r="H879" s="90"/>
      <c r="I879" s="90"/>
      <c r="J879" s="90"/>
      <c r="K879" s="112" t="s">
        <v>1</v>
      </c>
      <c r="L879" s="90"/>
      <c r="M879" s="112" t="s">
        <v>1</v>
      </c>
      <c r="N879" s="90"/>
      <c r="O879" s="112">
        <v>148373.43</v>
      </c>
      <c r="P879" s="90"/>
      <c r="Q879" s="113" t="s">
        <v>1</v>
      </c>
      <c r="R879" s="90"/>
    </row>
    <row r="880" spans="1:18" x14ac:dyDescent="0.45">
      <c r="A880" s="183" t="s">
        <v>1</v>
      </c>
      <c r="B880" s="90"/>
      <c r="C880" s="183" t="s">
        <v>289</v>
      </c>
      <c r="D880" s="90"/>
      <c r="E880" s="183" t="s">
        <v>290</v>
      </c>
      <c r="F880" s="90"/>
      <c r="G880" s="90"/>
      <c r="H880" s="90"/>
      <c r="I880" s="90"/>
      <c r="J880" s="90"/>
      <c r="K880" s="93">
        <v>86151.87</v>
      </c>
      <c r="L880" s="90"/>
      <c r="M880" s="93">
        <v>86151.87</v>
      </c>
      <c r="N880" s="90"/>
      <c r="O880" s="93">
        <v>42074</v>
      </c>
      <c r="P880" s="90"/>
      <c r="Q880" s="94">
        <v>48.84</v>
      </c>
      <c r="R880" s="90"/>
    </row>
    <row r="881" spans="1:18" x14ac:dyDescent="0.45">
      <c r="A881" s="128" t="s">
        <v>1</v>
      </c>
      <c r="B881" s="90"/>
      <c r="C881" s="128" t="s">
        <v>313</v>
      </c>
      <c r="D881" s="90"/>
      <c r="E881" s="128" t="s">
        <v>314</v>
      </c>
      <c r="F881" s="90"/>
      <c r="G881" s="90"/>
      <c r="H881" s="90"/>
      <c r="I881" s="90"/>
      <c r="J881" s="90"/>
      <c r="K881" s="112" t="s">
        <v>1</v>
      </c>
      <c r="L881" s="90"/>
      <c r="M881" s="112" t="s">
        <v>1</v>
      </c>
      <c r="N881" s="90"/>
      <c r="O881" s="112">
        <v>27074</v>
      </c>
      <c r="P881" s="90"/>
      <c r="Q881" s="113" t="s">
        <v>1</v>
      </c>
      <c r="R881" s="90"/>
    </row>
    <row r="882" spans="1:18" x14ac:dyDescent="0.45">
      <c r="A882" s="128" t="s">
        <v>1</v>
      </c>
      <c r="B882" s="90"/>
      <c r="C882" s="128" t="s">
        <v>331</v>
      </c>
      <c r="D882" s="90"/>
      <c r="E882" s="128" t="s">
        <v>332</v>
      </c>
      <c r="F882" s="90"/>
      <c r="G882" s="90"/>
      <c r="H882" s="90"/>
      <c r="I882" s="90"/>
      <c r="J882" s="90"/>
      <c r="K882" s="112" t="s">
        <v>1</v>
      </c>
      <c r="L882" s="90"/>
      <c r="M882" s="112" t="s">
        <v>1</v>
      </c>
      <c r="N882" s="90"/>
      <c r="O882" s="112">
        <v>15000</v>
      </c>
      <c r="P882" s="90"/>
      <c r="Q882" s="113" t="s">
        <v>1</v>
      </c>
      <c r="R882" s="90"/>
    </row>
    <row r="883" spans="1:18" x14ac:dyDescent="0.45">
      <c r="A883" s="174" t="s">
        <v>1</v>
      </c>
      <c r="B883" s="90"/>
      <c r="C883" s="174" t="s">
        <v>175</v>
      </c>
      <c r="D883" s="90"/>
      <c r="E883" s="90"/>
      <c r="F883" s="90"/>
      <c r="G883" s="90"/>
      <c r="H883" s="90"/>
      <c r="I883" s="90"/>
      <c r="J883" s="90"/>
      <c r="K883" s="175">
        <v>10</v>
      </c>
      <c r="L883" s="90"/>
      <c r="M883" s="175">
        <v>10</v>
      </c>
      <c r="N883" s="90"/>
      <c r="O883" s="175">
        <v>0</v>
      </c>
      <c r="P883" s="90"/>
      <c r="Q883" s="176">
        <v>0</v>
      </c>
      <c r="R883" s="90"/>
    </row>
    <row r="884" spans="1:18" x14ac:dyDescent="0.45">
      <c r="A884" s="183" t="s">
        <v>1</v>
      </c>
      <c r="B884" s="90"/>
      <c r="C884" s="183" t="s">
        <v>289</v>
      </c>
      <c r="D884" s="90"/>
      <c r="E884" s="183" t="s">
        <v>290</v>
      </c>
      <c r="F884" s="90"/>
      <c r="G884" s="90"/>
      <c r="H884" s="90"/>
      <c r="I884" s="90"/>
      <c r="J884" s="90"/>
      <c r="K884" s="93">
        <v>10</v>
      </c>
      <c r="L884" s="90"/>
      <c r="M884" s="93">
        <v>10</v>
      </c>
      <c r="N884" s="90"/>
      <c r="O884" s="93">
        <v>0</v>
      </c>
      <c r="P884" s="90"/>
      <c r="Q884" s="94">
        <v>0</v>
      </c>
      <c r="R884" s="90"/>
    </row>
    <row r="885" spans="1:18" x14ac:dyDescent="0.45">
      <c r="A885" s="174" t="s">
        <v>1</v>
      </c>
      <c r="B885" s="90"/>
      <c r="C885" s="174" t="s">
        <v>180</v>
      </c>
      <c r="D885" s="90"/>
      <c r="E885" s="90"/>
      <c r="F885" s="90"/>
      <c r="G885" s="90"/>
      <c r="H885" s="90"/>
      <c r="I885" s="90"/>
      <c r="J885" s="90"/>
      <c r="K885" s="175">
        <v>245938.13</v>
      </c>
      <c r="L885" s="90"/>
      <c r="M885" s="175">
        <v>245938.13</v>
      </c>
      <c r="N885" s="90"/>
      <c r="O885" s="175">
        <v>172708.05</v>
      </c>
      <c r="P885" s="90"/>
      <c r="Q885" s="176">
        <v>70.22</v>
      </c>
      <c r="R885" s="90"/>
    </row>
    <row r="886" spans="1:18" x14ac:dyDescent="0.45">
      <c r="A886" s="174" t="s">
        <v>1</v>
      </c>
      <c r="B886" s="90"/>
      <c r="C886" s="174" t="s">
        <v>198</v>
      </c>
      <c r="D886" s="90"/>
      <c r="E886" s="90"/>
      <c r="F886" s="90"/>
      <c r="G886" s="90"/>
      <c r="H886" s="90"/>
      <c r="I886" s="90"/>
      <c r="J886" s="90"/>
      <c r="K886" s="175">
        <v>10848.13</v>
      </c>
      <c r="L886" s="90"/>
      <c r="M886" s="175">
        <v>10848.13</v>
      </c>
      <c r="N886" s="90"/>
      <c r="O886" s="175">
        <v>6399.64</v>
      </c>
      <c r="P886" s="90"/>
      <c r="Q886" s="176">
        <v>58.99</v>
      </c>
      <c r="R886" s="90"/>
    </row>
    <row r="887" spans="1:18" x14ac:dyDescent="0.45">
      <c r="A887" s="183" t="s">
        <v>1</v>
      </c>
      <c r="B887" s="90"/>
      <c r="C887" s="183" t="s">
        <v>301</v>
      </c>
      <c r="D887" s="90"/>
      <c r="E887" s="183" t="s">
        <v>302</v>
      </c>
      <c r="F887" s="90"/>
      <c r="G887" s="90"/>
      <c r="H887" s="90"/>
      <c r="I887" s="90"/>
      <c r="J887" s="90"/>
      <c r="K887" s="93">
        <v>7848.13</v>
      </c>
      <c r="L887" s="90"/>
      <c r="M887" s="93">
        <v>7848.13</v>
      </c>
      <c r="N887" s="90"/>
      <c r="O887" s="93">
        <v>360</v>
      </c>
      <c r="P887" s="90"/>
      <c r="Q887" s="94">
        <v>4.59</v>
      </c>
      <c r="R887" s="90"/>
    </row>
    <row r="888" spans="1:18" x14ac:dyDescent="0.45">
      <c r="A888" s="128" t="s">
        <v>1</v>
      </c>
      <c r="B888" s="90"/>
      <c r="C888" s="128" t="s">
        <v>305</v>
      </c>
      <c r="D888" s="90"/>
      <c r="E888" s="128" t="s">
        <v>306</v>
      </c>
      <c r="F888" s="90"/>
      <c r="G888" s="90"/>
      <c r="H888" s="90"/>
      <c r="I888" s="90"/>
      <c r="J888" s="90"/>
      <c r="K888" s="112" t="s">
        <v>1</v>
      </c>
      <c r="L888" s="90"/>
      <c r="M888" s="112" t="s">
        <v>1</v>
      </c>
      <c r="N888" s="90"/>
      <c r="O888" s="112">
        <v>360</v>
      </c>
      <c r="P888" s="90"/>
      <c r="Q888" s="113" t="s">
        <v>1</v>
      </c>
      <c r="R888" s="90"/>
    </row>
    <row r="889" spans="1:18" x14ac:dyDescent="0.45">
      <c r="A889" s="183" t="s">
        <v>1</v>
      </c>
      <c r="B889" s="90"/>
      <c r="C889" s="183" t="s">
        <v>289</v>
      </c>
      <c r="D889" s="90"/>
      <c r="E889" s="183" t="s">
        <v>290</v>
      </c>
      <c r="F889" s="90"/>
      <c r="G889" s="90"/>
      <c r="H889" s="90"/>
      <c r="I889" s="90"/>
      <c r="J889" s="90"/>
      <c r="K889" s="93">
        <v>3000</v>
      </c>
      <c r="L889" s="90"/>
      <c r="M889" s="93">
        <v>3000</v>
      </c>
      <c r="N889" s="90"/>
      <c r="O889" s="93">
        <v>6039.64</v>
      </c>
      <c r="P889" s="90"/>
      <c r="Q889" s="94">
        <v>201.32</v>
      </c>
      <c r="R889" s="90"/>
    </row>
    <row r="890" spans="1:18" x14ac:dyDescent="0.45">
      <c r="A890" s="128" t="s">
        <v>1</v>
      </c>
      <c r="B890" s="90"/>
      <c r="C890" s="128" t="s">
        <v>319</v>
      </c>
      <c r="D890" s="90"/>
      <c r="E890" s="128" t="s">
        <v>320</v>
      </c>
      <c r="F890" s="90"/>
      <c r="G890" s="90"/>
      <c r="H890" s="90"/>
      <c r="I890" s="90"/>
      <c r="J890" s="90"/>
      <c r="K890" s="112" t="s">
        <v>1</v>
      </c>
      <c r="L890" s="90"/>
      <c r="M890" s="112" t="s">
        <v>1</v>
      </c>
      <c r="N890" s="90"/>
      <c r="O890" s="112">
        <v>6039.64</v>
      </c>
      <c r="P890" s="90"/>
      <c r="Q890" s="113" t="s">
        <v>1</v>
      </c>
      <c r="R890" s="90"/>
    </row>
    <row r="891" spans="1:18" x14ac:dyDescent="0.45">
      <c r="A891" s="174" t="s">
        <v>1</v>
      </c>
      <c r="B891" s="90"/>
      <c r="C891" s="174" t="s">
        <v>182</v>
      </c>
      <c r="D891" s="90"/>
      <c r="E891" s="90"/>
      <c r="F891" s="90"/>
      <c r="G891" s="90"/>
      <c r="H891" s="90"/>
      <c r="I891" s="90"/>
      <c r="J891" s="90"/>
      <c r="K891" s="175">
        <v>235090</v>
      </c>
      <c r="L891" s="90"/>
      <c r="M891" s="175">
        <v>235090</v>
      </c>
      <c r="N891" s="90"/>
      <c r="O891" s="175">
        <v>166308.41</v>
      </c>
      <c r="P891" s="90"/>
      <c r="Q891" s="176">
        <v>70.739999999999995</v>
      </c>
      <c r="R891" s="90"/>
    </row>
    <row r="892" spans="1:18" x14ac:dyDescent="0.45">
      <c r="A892" s="183" t="s">
        <v>1</v>
      </c>
      <c r="B892" s="90"/>
      <c r="C892" s="183" t="s">
        <v>301</v>
      </c>
      <c r="D892" s="90"/>
      <c r="E892" s="183" t="s">
        <v>302</v>
      </c>
      <c r="F892" s="90"/>
      <c r="G892" s="90"/>
      <c r="H892" s="90"/>
      <c r="I892" s="90"/>
      <c r="J892" s="90"/>
      <c r="K892" s="93">
        <v>1000</v>
      </c>
      <c r="L892" s="90"/>
      <c r="M892" s="93">
        <v>1000</v>
      </c>
      <c r="N892" s="90"/>
      <c r="O892" s="93">
        <v>0.01</v>
      </c>
      <c r="P892" s="90"/>
      <c r="Q892" s="94">
        <v>0</v>
      </c>
      <c r="R892" s="90"/>
    </row>
    <row r="893" spans="1:18" x14ac:dyDescent="0.45">
      <c r="A893" s="128" t="s">
        <v>1</v>
      </c>
      <c r="B893" s="90"/>
      <c r="C893" s="128" t="s">
        <v>303</v>
      </c>
      <c r="D893" s="90"/>
      <c r="E893" s="128" t="s">
        <v>304</v>
      </c>
      <c r="F893" s="90"/>
      <c r="G893" s="90"/>
      <c r="H893" s="90"/>
      <c r="I893" s="90"/>
      <c r="J893" s="90"/>
      <c r="K893" s="112" t="s">
        <v>1</v>
      </c>
      <c r="L893" s="90"/>
      <c r="M893" s="112" t="s">
        <v>1</v>
      </c>
      <c r="N893" s="90"/>
      <c r="O893" s="112">
        <v>0.01</v>
      </c>
      <c r="P893" s="90"/>
      <c r="Q893" s="113" t="s">
        <v>1</v>
      </c>
      <c r="R893" s="90"/>
    </row>
    <row r="894" spans="1:18" x14ac:dyDescent="0.45">
      <c r="A894" s="183" t="s">
        <v>1</v>
      </c>
      <c r="B894" s="90"/>
      <c r="C894" s="183" t="s">
        <v>289</v>
      </c>
      <c r="D894" s="90"/>
      <c r="E894" s="183" t="s">
        <v>290</v>
      </c>
      <c r="F894" s="90"/>
      <c r="G894" s="90"/>
      <c r="H894" s="90"/>
      <c r="I894" s="90"/>
      <c r="J894" s="90"/>
      <c r="K894" s="93">
        <v>232090</v>
      </c>
      <c r="L894" s="90"/>
      <c r="M894" s="93">
        <v>232090</v>
      </c>
      <c r="N894" s="90"/>
      <c r="O894" s="93">
        <v>165233.25</v>
      </c>
      <c r="P894" s="90"/>
      <c r="Q894" s="94">
        <v>71.19</v>
      </c>
      <c r="R894" s="90"/>
    </row>
    <row r="895" spans="1:18" x14ac:dyDescent="0.45">
      <c r="A895" s="128" t="s">
        <v>1</v>
      </c>
      <c r="B895" s="90"/>
      <c r="C895" s="128" t="s">
        <v>311</v>
      </c>
      <c r="D895" s="90"/>
      <c r="E895" s="128" t="s">
        <v>312</v>
      </c>
      <c r="F895" s="90"/>
      <c r="G895" s="90"/>
      <c r="H895" s="90"/>
      <c r="I895" s="90"/>
      <c r="J895" s="90"/>
      <c r="K895" s="112" t="s">
        <v>1</v>
      </c>
      <c r="L895" s="90"/>
      <c r="M895" s="112" t="s">
        <v>1</v>
      </c>
      <c r="N895" s="90"/>
      <c r="O895" s="112">
        <v>986.74</v>
      </c>
      <c r="P895" s="90"/>
      <c r="Q895" s="113" t="s">
        <v>1</v>
      </c>
      <c r="R895" s="90"/>
    </row>
    <row r="896" spans="1:18" x14ac:dyDescent="0.45">
      <c r="A896" s="128" t="s">
        <v>1</v>
      </c>
      <c r="B896" s="90"/>
      <c r="C896" s="128" t="s">
        <v>315</v>
      </c>
      <c r="D896" s="90"/>
      <c r="E896" s="128" t="s">
        <v>316</v>
      </c>
      <c r="F896" s="90"/>
      <c r="G896" s="90"/>
      <c r="H896" s="90"/>
      <c r="I896" s="90"/>
      <c r="J896" s="90"/>
      <c r="K896" s="112" t="s">
        <v>1</v>
      </c>
      <c r="L896" s="90"/>
      <c r="M896" s="112" t="s">
        <v>1</v>
      </c>
      <c r="N896" s="90"/>
      <c r="O896" s="112">
        <v>1289.04</v>
      </c>
      <c r="P896" s="90"/>
      <c r="Q896" s="113" t="s">
        <v>1</v>
      </c>
      <c r="R896" s="90"/>
    </row>
    <row r="897" spans="1:18" x14ac:dyDescent="0.45">
      <c r="A897" s="128" t="s">
        <v>1</v>
      </c>
      <c r="B897" s="90"/>
      <c r="C897" s="128" t="s">
        <v>584</v>
      </c>
      <c r="D897" s="90"/>
      <c r="E897" s="128" t="s">
        <v>585</v>
      </c>
      <c r="F897" s="90"/>
      <c r="G897" s="90"/>
      <c r="H897" s="90"/>
      <c r="I897" s="90"/>
      <c r="J897" s="90"/>
      <c r="K897" s="112" t="s">
        <v>1</v>
      </c>
      <c r="L897" s="90"/>
      <c r="M897" s="112" t="s">
        <v>1</v>
      </c>
      <c r="N897" s="90"/>
      <c r="O897" s="112">
        <v>34</v>
      </c>
      <c r="P897" s="90"/>
      <c r="Q897" s="113" t="s">
        <v>1</v>
      </c>
      <c r="R897" s="90"/>
    </row>
    <row r="898" spans="1:18" x14ac:dyDescent="0.45">
      <c r="A898" s="128" t="s">
        <v>1</v>
      </c>
      <c r="B898" s="90"/>
      <c r="C898" s="128" t="s">
        <v>317</v>
      </c>
      <c r="D898" s="90"/>
      <c r="E898" s="128" t="s">
        <v>318</v>
      </c>
      <c r="F898" s="90"/>
      <c r="G898" s="90"/>
      <c r="H898" s="90"/>
      <c r="I898" s="90"/>
      <c r="J898" s="90"/>
      <c r="K898" s="112" t="s">
        <v>1</v>
      </c>
      <c r="L898" s="90"/>
      <c r="M898" s="112" t="s">
        <v>1</v>
      </c>
      <c r="N898" s="90"/>
      <c r="O898" s="112">
        <v>9124.23</v>
      </c>
      <c r="P898" s="90"/>
      <c r="Q898" s="113" t="s">
        <v>1</v>
      </c>
      <c r="R898" s="90"/>
    </row>
    <row r="899" spans="1:18" x14ac:dyDescent="0.45">
      <c r="A899" s="128" t="s">
        <v>1</v>
      </c>
      <c r="B899" s="90"/>
      <c r="C899" s="128" t="s">
        <v>586</v>
      </c>
      <c r="D899" s="90"/>
      <c r="E899" s="128" t="s">
        <v>587</v>
      </c>
      <c r="F899" s="90"/>
      <c r="G899" s="90"/>
      <c r="H899" s="90"/>
      <c r="I899" s="90"/>
      <c r="J899" s="90"/>
      <c r="K899" s="112" t="s">
        <v>1</v>
      </c>
      <c r="L899" s="90"/>
      <c r="M899" s="112" t="s">
        <v>1</v>
      </c>
      <c r="N899" s="90"/>
      <c r="O899" s="112">
        <v>81867.429999999993</v>
      </c>
      <c r="P899" s="90"/>
      <c r="Q899" s="113" t="s">
        <v>1</v>
      </c>
      <c r="R899" s="90"/>
    </row>
    <row r="900" spans="1:18" x14ac:dyDescent="0.45">
      <c r="A900" s="128" t="s">
        <v>1</v>
      </c>
      <c r="B900" s="90"/>
      <c r="C900" s="128" t="s">
        <v>319</v>
      </c>
      <c r="D900" s="90"/>
      <c r="E900" s="128" t="s">
        <v>320</v>
      </c>
      <c r="F900" s="90"/>
      <c r="G900" s="90"/>
      <c r="H900" s="90"/>
      <c r="I900" s="90"/>
      <c r="J900" s="90"/>
      <c r="K900" s="112" t="s">
        <v>1</v>
      </c>
      <c r="L900" s="90"/>
      <c r="M900" s="112" t="s">
        <v>1</v>
      </c>
      <c r="N900" s="90"/>
      <c r="O900" s="112">
        <v>9201.4500000000007</v>
      </c>
      <c r="P900" s="90"/>
      <c r="Q900" s="113" t="s">
        <v>1</v>
      </c>
      <c r="R900" s="90"/>
    </row>
    <row r="901" spans="1:18" x14ac:dyDescent="0.45">
      <c r="A901" s="128" t="s">
        <v>1</v>
      </c>
      <c r="B901" s="90"/>
      <c r="C901" s="128" t="s">
        <v>475</v>
      </c>
      <c r="D901" s="90"/>
      <c r="E901" s="128" t="s">
        <v>476</v>
      </c>
      <c r="F901" s="90"/>
      <c r="G901" s="90"/>
      <c r="H901" s="90"/>
      <c r="I901" s="90"/>
      <c r="J901" s="90"/>
      <c r="K901" s="112" t="s">
        <v>1</v>
      </c>
      <c r="L901" s="90"/>
      <c r="M901" s="112" t="s">
        <v>1</v>
      </c>
      <c r="N901" s="90"/>
      <c r="O901" s="112">
        <v>3284.18</v>
      </c>
      <c r="P901" s="90"/>
      <c r="Q901" s="113" t="s">
        <v>1</v>
      </c>
      <c r="R901" s="90"/>
    </row>
    <row r="902" spans="1:18" x14ac:dyDescent="0.45">
      <c r="A902" s="128" t="s">
        <v>1</v>
      </c>
      <c r="B902" s="90"/>
      <c r="C902" s="128" t="s">
        <v>321</v>
      </c>
      <c r="D902" s="90"/>
      <c r="E902" s="128" t="s">
        <v>322</v>
      </c>
      <c r="F902" s="90"/>
      <c r="G902" s="90"/>
      <c r="H902" s="90"/>
      <c r="I902" s="90"/>
      <c r="J902" s="90"/>
      <c r="K902" s="112" t="s">
        <v>1</v>
      </c>
      <c r="L902" s="90"/>
      <c r="M902" s="112" t="s">
        <v>1</v>
      </c>
      <c r="N902" s="90"/>
      <c r="O902" s="112">
        <v>7988.11</v>
      </c>
      <c r="P902" s="90"/>
      <c r="Q902" s="113" t="s">
        <v>1</v>
      </c>
      <c r="R902" s="90"/>
    </row>
    <row r="903" spans="1:18" x14ac:dyDescent="0.45">
      <c r="A903" s="128" t="s">
        <v>1</v>
      </c>
      <c r="B903" s="90"/>
      <c r="C903" s="128" t="s">
        <v>323</v>
      </c>
      <c r="D903" s="90"/>
      <c r="E903" s="128" t="s">
        <v>324</v>
      </c>
      <c r="F903" s="90"/>
      <c r="G903" s="90"/>
      <c r="H903" s="90"/>
      <c r="I903" s="90"/>
      <c r="J903" s="90"/>
      <c r="K903" s="112" t="s">
        <v>1</v>
      </c>
      <c r="L903" s="90"/>
      <c r="M903" s="112" t="s">
        <v>1</v>
      </c>
      <c r="N903" s="90"/>
      <c r="O903" s="112">
        <v>4283.26</v>
      </c>
      <c r="P903" s="90"/>
      <c r="Q903" s="113" t="s">
        <v>1</v>
      </c>
      <c r="R903" s="90"/>
    </row>
    <row r="904" spans="1:18" x14ac:dyDescent="0.45">
      <c r="A904" s="128" t="s">
        <v>1</v>
      </c>
      <c r="B904" s="90"/>
      <c r="C904" s="128" t="s">
        <v>325</v>
      </c>
      <c r="D904" s="90"/>
      <c r="E904" s="128" t="s">
        <v>326</v>
      </c>
      <c r="F904" s="90"/>
      <c r="G904" s="90"/>
      <c r="H904" s="90"/>
      <c r="I904" s="90"/>
      <c r="J904" s="90"/>
      <c r="K904" s="112" t="s">
        <v>1</v>
      </c>
      <c r="L904" s="90"/>
      <c r="M904" s="112" t="s">
        <v>1</v>
      </c>
      <c r="N904" s="90"/>
      <c r="O904" s="112">
        <v>5502.16</v>
      </c>
      <c r="P904" s="90"/>
      <c r="Q904" s="113" t="s">
        <v>1</v>
      </c>
      <c r="R904" s="90"/>
    </row>
    <row r="905" spans="1:18" x14ac:dyDescent="0.45">
      <c r="A905" s="128" t="s">
        <v>1</v>
      </c>
      <c r="B905" s="90"/>
      <c r="C905" s="128" t="s">
        <v>329</v>
      </c>
      <c r="D905" s="90"/>
      <c r="E905" s="128" t="s">
        <v>330</v>
      </c>
      <c r="F905" s="90"/>
      <c r="G905" s="90"/>
      <c r="H905" s="90"/>
      <c r="I905" s="90"/>
      <c r="J905" s="90"/>
      <c r="K905" s="112" t="s">
        <v>1</v>
      </c>
      <c r="L905" s="90"/>
      <c r="M905" s="112" t="s">
        <v>1</v>
      </c>
      <c r="N905" s="90"/>
      <c r="O905" s="112">
        <v>14212.26</v>
      </c>
      <c r="P905" s="90"/>
      <c r="Q905" s="113" t="s">
        <v>1</v>
      </c>
      <c r="R905" s="90"/>
    </row>
    <row r="906" spans="1:18" x14ac:dyDescent="0.45">
      <c r="A906" s="128" t="s">
        <v>1</v>
      </c>
      <c r="B906" s="90"/>
      <c r="C906" s="128" t="s">
        <v>333</v>
      </c>
      <c r="D906" s="90"/>
      <c r="E906" s="128" t="s">
        <v>334</v>
      </c>
      <c r="F906" s="90"/>
      <c r="G906" s="90"/>
      <c r="H906" s="90"/>
      <c r="I906" s="90"/>
      <c r="J906" s="90"/>
      <c r="K906" s="112" t="s">
        <v>1</v>
      </c>
      <c r="L906" s="90"/>
      <c r="M906" s="112" t="s">
        <v>1</v>
      </c>
      <c r="N906" s="90"/>
      <c r="O906" s="112">
        <v>3630.6</v>
      </c>
      <c r="P906" s="90"/>
      <c r="Q906" s="113" t="s">
        <v>1</v>
      </c>
      <c r="R906" s="90"/>
    </row>
    <row r="907" spans="1:18" x14ac:dyDescent="0.45">
      <c r="A907" s="128" t="s">
        <v>1</v>
      </c>
      <c r="B907" s="90"/>
      <c r="C907" s="128" t="s">
        <v>335</v>
      </c>
      <c r="D907" s="90"/>
      <c r="E907" s="128" t="s">
        <v>336</v>
      </c>
      <c r="F907" s="90"/>
      <c r="G907" s="90"/>
      <c r="H907" s="90"/>
      <c r="I907" s="90"/>
      <c r="J907" s="90"/>
      <c r="K907" s="112" t="s">
        <v>1</v>
      </c>
      <c r="L907" s="90"/>
      <c r="M907" s="112" t="s">
        <v>1</v>
      </c>
      <c r="N907" s="90"/>
      <c r="O907" s="112">
        <v>7372.42</v>
      </c>
      <c r="P907" s="90"/>
      <c r="Q907" s="113" t="s">
        <v>1</v>
      </c>
      <c r="R907" s="90"/>
    </row>
    <row r="908" spans="1:18" x14ac:dyDescent="0.45">
      <c r="A908" s="128" t="s">
        <v>1</v>
      </c>
      <c r="B908" s="90"/>
      <c r="C908" s="128" t="s">
        <v>337</v>
      </c>
      <c r="D908" s="90"/>
      <c r="E908" s="128" t="s">
        <v>338</v>
      </c>
      <c r="F908" s="90"/>
      <c r="G908" s="90"/>
      <c r="H908" s="90"/>
      <c r="I908" s="90"/>
      <c r="J908" s="90"/>
      <c r="K908" s="112" t="s">
        <v>1</v>
      </c>
      <c r="L908" s="90"/>
      <c r="M908" s="112" t="s">
        <v>1</v>
      </c>
      <c r="N908" s="90"/>
      <c r="O908" s="112">
        <v>3852.59</v>
      </c>
      <c r="P908" s="90"/>
      <c r="Q908" s="113" t="s">
        <v>1</v>
      </c>
      <c r="R908" s="90"/>
    </row>
    <row r="909" spans="1:18" x14ac:dyDescent="0.45">
      <c r="A909" s="128" t="s">
        <v>1</v>
      </c>
      <c r="B909" s="90"/>
      <c r="C909" s="128" t="s">
        <v>339</v>
      </c>
      <c r="D909" s="90"/>
      <c r="E909" s="128" t="s">
        <v>340</v>
      </c>
      <c r="F909" s="90"/>
      <c r="G909" s="90"/>
      <c r="H909" s="90"/>
      <c r="I909" s="90"/>
      <c r="J909" s="90"/>
      <c r="K909" s="112" t="s">
        <v>1</v>
      </c>
      <c r="L909" s="90"/>
      <c r="M909" s="112" t="s">
        <v>1</v>
      </c>
      <c r="N909" s="90"/>
      <c r="O909" s="112">
        <v>6719.12</v>
      </c>
      <c r="P909" s="90"/>
      <c r="Q909" s="113" t="s">
        <v>1</v>
      </c>
      <c r="R909" s="90"/>
    </row>
    <row r="910" spans="1:18" x14ac:dyDescent="0.45">
      <c r="A910" s="128" t="s">
        <v>1</v>
      </c>
      <c r="B910" s="90"/>
      <c r="C910" s="128" t="s">
        <v>341</v>
      </c>
      <c r="D910" s="90"/>
      <c r="E910" s="128" t="s">
        <v>342</v>
      </c>
      <c r="F910" s="90"/>
      <c r="G910" s="90"/>
      <c r="H910" s="90"/>
      <c r="I910" s="90"/>
      <c r="J910" s="90"/>
      <c r="K910" s="112" t="s">
        <v>1</v>
      </c>
      <c r="L910" s="90"/>
      <c r="M910" s="112" t="s">
        <v>1</v>
      </c>
      <c r="N910" s="90"/>
      <c r="O910" s="112">
        <v>1233.53</v>
      </c>
      <c r="P910" s="90"/>
      <c r="Q910" s="113" t="s">
        <v>1</v>
      </c>
      <c r="R910" s="90"/>
    </row>
    <row r="911" spans="1:18" x14ac:dyDescent="0.45">
      <c r="A911" s="128" t="s">
        <v>1</v>
      </c>
      <c r="B911" s="90"/>
      <c r="C911" s="128" t="s">
        <v>385</v>
      </c>
      <c r="D911" s="90"/>
      <c r="E911" s="128" t="s">
        <v>386</v>
      </c>
      <c r="F911" s="90"/>
      <c r="G911" s="90"/>
      <c r="H911" s="90"/>
      <c r="I911" s="90"/>
      <c r="J911" s="90"/>
      <c r="K911" s="112" t="s">
        <v>1</v>
      </c>
      <c r="L911" s="90"/>
      <c r="M911" s="112" t="s">
        <v>1</v>
      </c>
      <c r="N911" s="90"/>
      <c r="O911" s="112">
        <v>876.75</v>
      </c>
      <c r="P911" s="90"/>
      <c r="Q911" s="113" t="s">
        <v>1</v>
      </c>
      <c r="R911" s="90"/>
    </row>
    <row r="912" spans="1:18" x14ac:dyDescent="0.45">
      <c r="A912" s="128" t="s">
        <v>1</v>
      </c>
      <c r="B912" s="90"/>
      <c r="C912" s="128" t="s">
        <v>343</v>
      </c>
      <c r="D912" s="90"/>
      <c r="E912" s="128" t="s">
        <v>344</v>
      </c>
      <c r="F912" s="90"/>
      <c r="G912" s="90"/>
      <c r="H912" s="90"/>
      <c r="I912" s="90"/>
      <c r="J912" s="90"/>
      <c r="K912" s="112" t="s">
        <v>1</v>
      </c>
      <c r="L912" s="90"/>
      <c r="M912" s="112" t="s">
        <v>1</v>
      </c>
      <c r="N912" s="90"/>
      <c r="O912" s="112">
        <v>1173.5899999999999</v>
      </c>
      <c r="P912" s="90"/>
      <c r="Q912" s="113" t="s">
        <v>1</v>
      </c>
      <c r="R912" s="90"/>
    </row>
    <row r="913" spans="1:18" x14ac:dyDescent="0.45">
      <c r="A913" s="128" t="s">
        <v>1</v>
      </c>
      <c r="B913" s="90"/>
      <c r="C913" s="128" t="s">
        <v>345</v>
      </c>
      <c r="D913" s="90"/>
      <c r="E913" s="128" t="s">
        <v>346</v>
      </c>
      <c r="F913" s="90"/>
      <c r="G913" s="90"/>
      <c r="H913" s="90"/>
      <c r="I913" s="90"/>
      <c r="J913" s="90"/>
      <c r="K913" s="112" t="s">
        <v>1</v>
      </c>
      <c r="L913" s="90"/>
      <c r="M913" s="112" t="s">
        <v>1</v>
      </c>
      <c r="N913" s="90"/>
      <c r="O913" s="112">
        <v>2601.79</v>
      </c>
      <c r="P913" s="90"/>
      <c r="Q913" s="113" t="s">
        <v>1</v>
      </c>
      <c r="R913" s="90"/>
    </row>
    <row r="914" spans="1:18" x14ac:dyDescent="0.45">
      <c r="A914" s="183" t="s">
        <v>1</v>
      </c>
      <c r="B914" s="90"/>
      <c r="C914" s="183" t="s">
        <v>347</v>
      </c>
      <c r="D914" s="90"/>
      <c r="E914" s="183" t="s">
        <v>348</v>
      </c>
      <c r="F914" s="90"/>
      <c r="G914" s="90"/>
      <c r="H914" s="90"/>
      <c r="I914" s="90"/>
      <c r="J914" s="90"/>
      <c r="K914" s="93">
        <v>2000</v>
      </c>
      <c r="L914" s="90"/>
      <c r="M914" s="93">
        <v>2000</v>
      </c>
      <c r="N914" s="90"/>
      <c r="O914" s="93">
        <v>1075.1500000000001</v>
      </c>
      <c r="P914" s="90"/>
      <c r="Q914" s="94">
        <v>53.76</v>
      </c>
      <c r="R914" s="90"/>
    </row>
    <row r="915" spans="1:18" x14ac:dyDescent="0.45">
      <c r="A915" s="128" t="s">
        <v>1</v>
      </c>
      <c r="B915" s="90"/>
      <c r="C915" s="128" t="s">
        <v>349</v>
      </c>
      <c r="D915" s="90"/>
      <c r="E915" s="128" t="s">
        <v>350</v>
      </c>
      <c r="F915" s="90"/>
      <c r="G915" s="90"/>
      <c r="H915" s="90"/>
      <c r="I915" s="90"/>
      <c r="J915" s="90"/>
      <c r="K915" s="112" t="s">
        <v>1</v>
      </c>
      <c r="L915" s="90"/>
      <c r="M915" s="112" t="s">
        <v>1</v>
      </c>
      <c r="N915" s="90"/>
      <c r="O915" s="112">
        <v>1075.1500000000001</v>
      </c>
      <c r="P915" s="90"/>
      <c r="Q915" s="113" t="s">
        <v>1</v>
      </c>
      <c r="R915" s="90"/>
    </row>
    <row r="916" spans="1:18" x14ac:dyDescent="0.45">
      <c r="A916" s="174" t="s">
        <v>1</v>
      </c>
      <c r="B916" s="90"/>
      <c r="C916" s="174" t="s">
        <v>184</v>
      </c>
      <c r="D916" s="90"/>
      <c r="E916" s="90"/>
      <c r="F916" s="90"/>
      <c r="G916" s="90"/>
      <c r="H916" s="90"/>
      <c r="I916" s="90"/>
      <c r="J916" s="90"/>
      <c r="K916" s="175">
        <v>356759.35</v>
      </c>
      <c r="L916" s="90"/>
      <c r="M916" s="175">
        <v>356759.35</v>
      </c>
      <c r="N916" s="90"/>
      <c r="O916" s="175">
        <v>259461.09</v>
      </c>
      <c r="P916" s="90"/>
      <c r="Q916" s="176">
        <v>72.73</v>
      </c>
      <c r="R916" s="90"/>
    </row>
    <row r="917" spans="1:18" x14ac:dyDescent="0.45">
      <c r="A917" s="174" t="s">
        <v>1</v>
      </c>
      <c r="B917" s="90"/>
      <c r="C917" s="174" t="s">
        <v>185</v>
      </c>
      <c r="D917" s="90"/>
      <c r="E917" s="90"/>
      <c r="F917" s="90"/>
      <c r="G917" s="90"/>
      <c r="H917" s="90"/>
      <c r="I917" s="90"/>
      <c r="J917" s="90"/>
      <c r="K917" s="175">
        <v>310000</v>
      </c>
      <c r="L917" s="90"/>
      <c r="M917" s="175">
        <v>310000</v>
      </c>
      <c r="N917" s="90"/>
      <c r="O917" s="175">
        <v>208974.48</v>
      </c>
      <c r="P917" s="90"/>
      <c r="Q917" s="176">
        <v>67.41</v>
      </c>
      <c r="R917" s="90"/>
    </row>
    <row r="918" spans="1:18" x14ac:dyDescent="0.45">
      <c r="A918" s="183" t="s">
        <v>1</v>
      </c>
      <c r="B918" s="90"/>
      <c r="C918" s="183" t="s">
        <v>301</v>
      </c>
      <c r="D918" s="90"/>
      <c r="E918" s="183" t="s">
        <v>302</v>
      </c>
      <c r="F918" s="90"/>
      <c r="G918" s="90"/>
      <c r="H918" s="90"/>
      <c r="I918" s="90"/>
      <c r="J918" s="90"/>
      <c r="K918" s="93">
        <v>275000</v>
      </c>
      <c r="L918" s="90"/>
      <c r="M918" s="93">
        <v>275000</v>
      </c>
      <c r="N918" s="90"/>
      <c r="O918" s="93">
        <v>194094.12</v>
      </c>
      <c r="P918" s="90"/>
      <c r="Q918" s="94">
        <v>70.58</v>
      </c>
      <c r="R918" s="90"/>
    </row>
    <row r="919" spans="1:18" x14ac:dyDescent="0.45">
      <c r="A919" s="128" t="s">
        <v>1</v>
      </c>
      <c r="B919" s="90"/>
      <c r="C919" s="128" t="s">
        <v>303</v>
      </c>
      <c r="D919" s="90"/>
      <c r="E919" s="128" t="s">
        <v>304</v>
      </c>
      <c r="F919" s="90"/>
      <c r="G919" s="90"/>
      <c r="H919" s="90"/>
      <c r="I919" s="90"/>
      <c r="J919" s="90"/>
      <c r="K919" s="112" t="s">
        <v>1</v>
      </c>
      <c r="L919" s="90"/>
      <c r="M919" s="112" t="s">
        <v>1</v>
      </c>
      <c r="N919" s="90"/>
      <c r="O919" s="112">
        <v>175220.16</v>
      </c>
      <c r="P919" s="90"/>
      <c r="Q919" s="113" t="s">
        <v>1</v>
      </c>
      <c r="R919" s="90"/>
    </row>
    <row r="920" spans="1:18" x14ac:dyDescent="0.45">
      <c r="A920" s="128" t="s">
        <v>1</v>
      </c>
      <c r="B920" s="90"/>
      <c r="C920" s="128" t="s">
        <v>305</v>
      </c>
      <c r="D920" s="90"/>
      <c r="E920" s="128" t="s">
        <v>306</v>
      </c>
      <c r="F920" s="90"/>
      <c r="G920" s="90"/>
      <c r="H920" s="90"/>
      <c r="I920" s="90"/>
      <c r="J920" s="90"/>
      <c r="K920" s="112" t="s">
        <v>1</v>
      </c>
      <c r="L920" s="90"/>
      <c r="M920" s="112" t="s">
        <v>1</v>
      </c>
      <c r="N920" s="90"/>
      <c r="O920" s="112">
        <v>18215.45</v>
      </c>
      <c r="P920" s="90"/>
      <c r="Q920" s="113" t="s">
        <v>1</v>
      </c>
      <c r="R920" s="90"/>
    </row>
    <row r="921" spans="1:18" x14ac:dyDescent="0.45">
      <c r="A921" s="128" t="s">
        <v>1</v>
      </c>
      <c r="B921" s="90"/>
      <c r="C921" s="128" t="s">
        <v>307</v>
      </c>
      <c r="D921" s="90"/>
      <c r="E921" s="128" t="s">
        <v>308</v>
      </c>
      <c r="F921" s="90"/>
      <c r="G921" s="90"/>
      <c r="H921" s="90"/>
      <c r="I921" s="90"/>
      <c r="J921" s="90"/>
      <c r="K921" s="112" t="s">
        <v>1</v>
      </c>
      <c r="L921" s="90"/>
      <c r="M921" s="112" t="s">
        <v>1</v>
      </c>
      <c r="N921" s="90"/>
      <c r="O921" s="112">
        <v>658.51</v>
      </c>
      <c r="P921" s="90"/>
      <c r="Q921" s="113" t="s">
        <v>1</v>
      </c>
      <c r="R921" s="90"/>
    </row>
    <row r="922" spans="1:18" x14ac:dyDescent="0.45">
      <c r="A922" s="183" t="s">
        <v>1</v>
      </c>
      <c r="B922" s="90"/>
      <c r="C922" s="183" t="s">
        <v>289</v>
      </c>
      <c r="D922" s="90"/>
      <c r="E922" s="183" t="s">
        <v>290</v>
      </c>
      <c r="F922" s="90"/>
      <c r="G922" s="90"/>
      <c r="H922" s="90"/>
      <c r="I922" s="90"/>
      <c r="J922" s="90"/>
      <c r="K922" s="93">
        <v>35000</v>
      </c>
      <c r="L922" s="90"/>
      <c r="M922" s="93">
        <v>35000</v>
      </c>
      <c r="N922" s="90"/>
      <c r="O922" s="93">
        <v>14880.36</v>
      </c>
      <c r="P922" s="90"/>
      <c r="Q922" s="94">
        <v>42.52</v>
      </c>
      <c r="R922" s="90"/>
    </row>
    <row r="923" spans="1:18" x14ac:dyDescent="0.45">
      <c r="A923" s="128" t="s">
        <v>1</v>
      </c>
      <c r="B923" s="90"/>
      <c r="C923" s="128" t="s">
        <v>313</v>
      </c>
      <c r="D923" s="90"/>
      <c r="E923" s="128" t="s">
        <v>314</v>
      </c>
      <c r="F923" s="90"/>
      <c r="G923" s="90"/>
      <c r="H923" s="90"/>
      <c r="I923" s="90"/>
      <c r="J923" s="90"/>
      <c r="K923" s="112" t="s">
        <v>1</v>
      </c>
      <c r="L923" s="90"/>
      <c r="M923" s="112" t="s">
        <v>1</v>
      </c>
      <c r="N923" s="90"/>
      <c r="O923" s="112">
        <v>4675</v>
      </c>
      <c r="P923" s="90"/>
      <c r="Q923" s="113" t="s">
        <v>1</v>
      </c>
      <c r="R923" s="90"/>
    </row>
    <row r="924" spans="1:18" x14ac:dyDescent="0.45">
      <c r="A924" s="128" t="s">
        <v>1</v>
      </c>
      <c r="B924" s="90"/>
      <c r="C924" s="128" t="s">
        <v>317</v>
      </c>
      <c r="D924" s="90"/>
      <c r="E924" s="128" t="s">
        <v>318</v>
      </c>
      <c r="F924" s="90"/>
      <c r="G924" s="90"/>
      <c r="H924" s="90"/>
      <c r="I924" s="90"/>
      <c r="J924" s="90"/>
      <c r="K924" s="112" t="s">
        <v>1</v>
      </c>
      <c r="L924" s="90"/>
      <c r="M924" s="112" t="s">
        <v>1</v>
      </c>
      <c r="N924" s="90"/>
      <c r="O924" s="112">
        <v>523.04</v>
      </c>
      <c r="P924" s="90"/>
      <c r="Q924" s="113" t="s">
        <v>1</v>
      </c>
      <c r="R924" s="90"/>
    </row>
    <row r="925" spans="1:18" x14ac:dyDescent="0.45">
      <c r="A925" s="128" t="s">
        <v>1</v>
      </c>
      <c r="B925" s="90"/>
      <c r="C925" s="128" t="s">
        <v>321</v>
      </c>
      <c r="D925" s="90"/>
      <c r="E925" s="128" t="s">
        <v>322</v>
      </c>
      <c r="F925" s="90"/>
      <c r="G925" s="90"/>
      <c r="H925" s="90"/>
      <c r="I925" s="90"/>
      <c r="J925" s="90"/>
      <c r="K925" s="112" t="s">
        <v>1</v>
      </c>
      <c r="L925" s="90"/>
      <c r="M925" s="112" t="s">
        <v>1</v>
      </c>
      <c r="N925" s="90"/>
      <c r="O925" s="112">
        <v>687.98</v>
      </c>
      <c r="P925" s="90"/>
      <c r="Q925" s="113" t="s">
        <v>1</v>
      </c>
      <c r="R925" s="90"/>
    </row>
    <row r="926" spans="1:18" x14ac:dyDescent="0.45">
      <c r="A926" s="128" t="s">
        <v>1</v>
      </c>
      <c r="B926" s="90"/>
      <c r="C926" s="128" t="s">
        <v>325</v>
      </c>
      <c r="D926" s="90"/>
      <c r="E926" s="128" t="s">
        <v>326</v>
      </c>
      <c r="F926" s="90"/>
      <c r="G926" s="90"/>
      <c r="H926" s="90"/>
      <c r="I926" s="90"/>
      <c r="J926" s="90"/>
      <c r="K926" s="112" t="s">
        <v>1</v>
      </c>
      <c r="L926" s="90"/>
      <c r="M926" s="112" t="s">
        <v>1</v>
      </c>
      <c r="N926" s="90"/>
      <c r="O926" s="112">
        <v>3855.69</v>
      </c>
      <c r="P926" s="90"/>
      <c r="Q926" s="113" t="s">
        <v>1</v>
      </c>
      <c r="R926" s="90"/>
    </row>
    <row r="927" spans="1:18" x14ac:dyDescent="0.45">
      <c r="A927" s="128" t="s">
        <v>1</v>
      </c>
      <c r="B927" s="90"/>
      <c r="C927" s="128" t="s">
        <v>331</v>
      </c>
      <c r="D927" s="90"/>
      <c r="E927" s="128" t="s">
        <v>332</v>
      </c>
      <c r="F927" s="90"/>
      <c r="G927" s="90"/>
      <c r="H927" s="90"/>
      <c r="I927" s="90"/>
      <c r="J927" s="90"/>
      <c r="K927" s="112" t="s">
        <v>1</v>
      </c>
      <c r="L927" s="90"/>
      <c r="M927" s="112" t="s">
        <v>1</v>
      </c>
      <c r="N927" s="90"/>
      <c r="O927" s="112">
        <v>4970.7</v>
      </c>
      <c r="P927" s="90"/>
      <c r="Q927" s="113" t="s">
        <v>1</v>
      </c>
      <c r="R927" s="90"/>
    </row>
    <row r="928" spans="1:18" x14ac:dyDescent="0.45">
      <c r="A928" s="128" t="s">
        <v>1</v>
      </c>
      <c r="B928" s="90"/>
      <c r="C928" s="128" t="s">
        <v>335</v>
      </c>
      <c r="D928" s="90"/>
      <c r="E928" s="128" t="s">
        <v>336</v>
      </c>
      <c r="F928" s="90"/>
      <c r="G928" s="90"/>
      <c r="H928" s="90"/>
      <c r="I928" s="90"/>
      <c r="J928" s="90"/>
      <c r="K928" s="112" t="s">
        <v>1</v>
      </c>
      <c r="L928" s="90"/>
      <c r="M928" s="112" t="s">
        <v>1</v>
      </c>
      <c r="N928" s="90"/>
      <c r="O928" s="112">
        <v>167.95</v>
      </c>
      <c r="P928" s="90"/>
      <c r="Q928" s="113" t="s">
        <v>1</v>
      </c>
      <c r="R928" s="90"/>
    </row>
    <row r="929" spans="1:18" x14ac:dyDescent="0.45">
      <c r="A929" s="174" t="s">
        <v>1</v>
      </c>
      <c r="B929" s="90"/>
      <c r="C929" s="174" t="s">
        <v>187</v>
      </c>
      <c r="D929" s="90"/>
      <c r="E929" s="90"/>
      <c r="F929" s="90"/>
      <c r="G929" s="90"/>
      <c r="H929" s="90"/>
      <c r="I929" s="90"/>
      <c r="J929" s="90"/>
      <c r="K929" s="175">
        <v>8000</v>
      </c>
      <c r="L929" s="90"/>
      <c r="M929" s="175">
        <v>8000</v>
      </c>
      <c r="N929" s="90"/>
      <c r="O929" s="175">
        <v>21562.81</v>
      </c>
      <c r="P929" s="90"/>
      <c r="Q929" s="176">
        <v>269.54000000000002</v>
      </c>
      <c r="R929" s="90"/>
    </row>
    <row r="930" spans="1:18" x14ac:dyDescent="0.45">
      <c r="A930" s="183" t="s">
        <v>1</v>
      </c>
      <c r="B930" s="90"/>
      <c r="C930" s="183" t="s">
        <v>301</v>
      </c>
      <c r="D930" s="90"/>
      <c r="E930" s="183" t="s">
        <v>302</v>
      </c>
      <c r="F930" s="90"/>
      <c r="G930" s="90"/>
      <c r="H930" s="90"/>
      <c r="I930" s="90"/>
      <c r="J930" s="90"/>
      <c r="K930" s="93" t="s">
        <v>1</v>
      </c>
      <c r="L930" s="90"/>
      <c r="M930" s="93">
        <v>0</v>
      </c>
      <c r="N930" s="90"/>
      <c r="O930" s="93">
        <v>13992.3</v>
      </c>
      <c r="P930" s="90"/>
      <c r="Q930" s="94" t="s">
        <v>1</v>
      </c>
      <c r="R930" s="90"/>
    </row>
    <row r="931" spans="1:18" x14ac:dyDescent="0.45">
      <c r="A931" s="128" t="s">
        <v>1</v>
      </c>
      <c r="B931" s="90"/>
      <c r="C931" s="128" t="s">
        <v>303</v>
      </c>
      <c r="D931" s="90"/>
      <c r="E931" s="128" t="s">
        <v>304</v>
      </c>
      <c r="F931" s="90"/>
      <c r="G931" s="90"/>
      <c r="H931" s="90"/>
      <c r="I931" s="90"/>
      <c r="J931" s="90"/>
      <c r="K931" s="112" t="s">
        <v>1</v>
      </c>
      <c r="L931" s="90"/>
      <c r="M931" s="112" t="s">
        <v>1</v>
      </c>
      <c r="N931" s="90"/>
      <c r="O931" s="112">
        <v>11924.46</v>
      </c>
      <c r="P931" s="90"/>
      <c r="Q931" s="113" t="s">
        <v>1</v>
      </c>
      <c r="R931" s="90"/>
    </row>
    <row r="932" spans="1:18" x14ac:dyDescent="0.45">
      <c r="A932" s="128" t="s">
        <v>1</v>
      </c>
      <c r="B932" s="90"/>
      <c r="C932" s="128" t="s">
        <v>309</v>
      </c>
      <c r="D932" s="90"/>
      <c r="E932" s="128" t="s">
        <v>310</v>
      </c>
      <c r="F932" s="90"/>
      <c r="G932" s="90"/>
      <c r="H932" s="90"/>
      <c r="I932" s="90"/>
      <c r="J932" s="90"/>
      <c r="K932" s="112" t="s">
        <v>1</v>
      </c>
      <c r="L932" s="90"/>
      <c r="M932" s="112" t="s">
        <v>1</v>
      </c>
      <c r="N932" s="90"/>
      <c r="O932" s="112">
        <v>2067.84</v>
      </c>
      <c r="P932" s="90"/>
      <c r="Q932" s="113" t="s">
        <v>1</v>
      </c>
      <c r="R932" s="90"/>
    </row>
    <row r="933" spans="1:18" x14ac:dyDescent="0.45">
      <c r="A933" s="183" t="s">
        <v>1</v>
      </c>
      <c r="B933" s="90"/>
      <c r="C933" s="183" t="s">
        <v>289</v>
      </c>
      <c r="D933" s="90"/>
      <c r="E933" s="183" t="s">
        <v>290</v>
      </c>
      <c r="F933" s="90"/>
      <c r="G933" s="90"/>
      <c r="H933" s="90"/>
      <c r="I933" s="90"/>
      <c r="J933" s="90"/>
      <c r="K933" s="93">
        <v>8000</v>
      </c>
      <c r="L933" s="90"/>
      <c r="M933" s="93">
        <v>8000</v>
      </c>
      <c r="N933" s="90"/>
      <c r="O933" s="93">
        <v>7570.51</v>
      </c>
      <c r="P933" s="90"/>
      <c r="Q933" s="94">
        <v>94.63</v>
      </c>
      <c r="R933" s="90"/>
    </row>
    <row r="934" spans="1:18" x14ac:dyDescent="0.45">
      <c r="A934" s="128" t="s">
        <v>1</v>
      </c>
      <c r="B934" s="90"/>
      <c r="C934" s="128" t="s">
        <v>313</v>
      </c>
      <c r="D934" s="90"/>
      <c r="E934" s="128" t="s">
        <v>314</v>
      </c>
      <c r="F934" s="90"/>
      <c r="G934" s="90"/>
      <c r="H934" s="90"/>
      <c r="I934" s="90"/>
      <c r="J934" s="90"/>
      <c r="K934" s="112" t="s">
        <v>1</v>
      </c>
      <c r="L934" s="90"/>
      <c r="M934" s="112" t="s">
        <v>1</v>
      </c>
      <c r="N934" s="90"/>
      <c r="O934" s="112">
        <v>1055</v>
      </c>
      <c r="P934" s="90"/>
      <c r="Q934" s="113" t="s">
        <v>1</v>
      </c>
      <c r="R934" s="90"/>
    </row>
    <row r="935" spans="1:18" x14ac:dyDescent="0.45">
      <c r="A935" s="128" t="s">
        <v>1</v>
      </c>
      <c r="B935" s="90"/>
      <c r="C935" s="128" t="s">
        <v>321</v>
      </c>
      <c r="D935" s="90"/>
      <c r="E935" s="128" t="s">
        <v>322</v>
      </c>
      <c r="F935" s="90"/>
      <c r="G935" s="90"/>
      <c r="H935" s="90"/>
      <c r="I935" s="90"/>
      <c r="J935" s="90"/>
      <c r="K935" s="112" t="s">
        <v>1</v>
      </c>
      <c r="L935" s="90"/>
      <c r="M935" s="112" t="s">
        <v>1</v>
      </c>
      <c r="N935" s="90"/>
      <c r="O935" s="112">
        <v>6515.51</v>
      </c>
      <c r="P935" s="90"/>
      <c r="Q935" s="113" t="s">
        <v>1</v>
      </c>
      <c r="R935" s="90"/>
    </row>
    <row r="936" spans="1:18" x14ac:dyDescent="0.45">
      <c r="A936" s="174" t="s">
        <v>1</v>
      </c>
      <c r="B936" s="90"/>
      <c r="C936" s="174" t="s">
        <v>199</v>
      </c>
      <c r="D936" s="90"/>
      <c r="E936" s="90"/>
      <c r="F936" s="90"/>
      <c r="G936" s="90"/>
      <c r="H936" s="90"/>
      <c r="I936" s="90"/>
      <c r="J936" s="90"/>
      <c r="K936" s="175">
        <v>38759.35</v>
      </c>
      <c r="L936" s="90"/>
      <c r="M936" s="175">
        <v>38759.35</v>
      </c>
      <c r="N936" s="90"/>
      <c r="O936" s="175">
        <v>28923.8</v>
      </c>
      <c r="P936" s="90"/>
      <c r="Q936" s="176">
        <v>74.62</v>
      </c>
      <c r="R936" s="90"/>
    </row>
    <row r="937" spans="1:18" x14ac:dyDescent="0.45">
      <c r="A937" s="183" t="s">
        <v>1</v>
      </c>
      <c r="B937" s="90"/>
      <c r="C937" s="183" t="s">
        <v>301</v>
      </c>
      <c r="D937" s="90"/>
      <c r="E937" s="183" t="s">
        <v>302</v>
      </c>
      <c r="F937" s="90"/>
      <c r="G937" s="90"/>
      <c r="H937" s="90"/>
      <c r="I937" s="90"/>
      <c r="J937" s="90"/>
      <c r="K937" s="93">
        <v>38759.35</v>
      </c>
      <c r="L937" s="90"/>
      <c r="M937" s="93">
        <v>38759.35</v>
      </c>
      <c r="N937" s="90"/>
      <c r="O937" s="93">
        <v>28923.8</v>
      </c>
      <c r="P937" s="90"/>
      <c r="Q937" s="94">
        <v>74.62</v>
      </c>
      <c r="R937" s="90"/>
    </row>
    <row r="938" spans="1:18" x14ac:dyDescent="0.45">
      <c r="A938" s="128" t="s">
        <v>1</v>
      </c>
      <c r="B938" s="90"/>
      <c r="C938" s="128" t="s">
        <v>309</v>
      </c>
      <c r="D938" s="90"/>
      <c r="E938" s="128" t="s">
        <v>310</v>
      </c>
      <c r="F938" s="90"/>
      <c r="G938" s="90"/>
      <c r="H938" s="90"/>
      <c r="I938" s="90"/>
      <c r="J938" s="90"/>
      <c r="K938" s="112" t="s">
        <v>1</v>
      </c>
      <c r="L938" s="90"/>
      <c r="M938" s="112" t="s">
        <v>1</v>
      </c>
      <c r="N938" s="90"/>
      <c r="O938" s="112">
        <v>28923.8</v>
      </c>
      <c r="P938" s="90"/>
      <c r="Q938" s="113" t="s">
        <v>1</v>
      </c>
      <c r="R938" s="90"/>
    </row>
    <row r="939" spans="1:18" x14ac:dyDescent="0.45">
      <c r="A939" s="180"/>
      <c r="B939" s="90"/>
      <c r="C939" s="180" t="s">
        <v>603</v>
      </c>
      <c r="D939" s="90"/>
      <c r="E939" s="180" t="s">
        <v>589</v>
      </c>
      <c r="F939" s="90"/>
      <c r="G939" s="90"/>
      <c r="H939" s="90"/>
      <c r="I939" s="90"/>
      <c r="J939" s="90"/>
      <c r="K939" s="181">
        <v>140900</v>
      </c>
      <c r="L939" s="90"/>
      <c r="M939" s="181">
        <v>140900</v>
      </c>
      <c r="N939" s="90"/>
      <c r="O939" s="181">
        <v>1907.88</v>
      </c>
      <c r="P939" s="90"/>
      <c r="Q939" s="182">
        <v>1.35</v>
      </c>
      <c r="R939" s="90"/>
    </row>
    <row r="940" spans="1:18" x14ac:dyDescent="0.45">
      <c r="A940" s="174" t="s">
        <v>1</v>
      </c>
      <c r="B940" s="90"/>
      <c r="C940" s="174" t="s">
        <v>173</v>
      </c>
      <c r="D940" s="90"/>
      <c r="E940" s="90"/>
      <c r="F940" s="90"/>
      <c r="G940" s="90"/>
      <c r="H940" s="90"/>
      <c r="I940" s="90"/>
      <c r="J940" s="90"/>
      <c r="K940" s="175">
        <v>106000</v>
      </c>
      <c r="L940" s="90"/>
      <c r="M940" s="175">
        <v>106000</v>
      </c>
      <c r="N940" s="90"/>
      <c r="O940" s="175">
        <v>468</v>
      </c>
      <c r="P940" s="90"/>
      <c r="Q940" s="176">
        <v>0.44</v>
      </c>
      <c r="R940" s="90"/>
    </row>
    <row r="941" spans="1:18" x14ac:dyDescent="0.45">
      <c r="A941" s="174" t="s">
        <v>1</v>
      </c>
      <c r="B941" s="90"/>
      <c r="C941" s="174" t="s">
        <v>174</v>
      </c>
      <c r="D941" s="90"/>
      <c r="E941" s="90"/>
      <c r="F941" s="90"/>
      <c r="G941" s="90"/>
      <c r="H941" s="90"/>
      <c r="I941" s="90"/>
      <c r="J941" s="90"/>
      <c r="K941" s="175">
        <v>106000</v>
      </c>
      <c r="L941" s="90"/>
      <c r="M941" s="175">
        <v>106000</v>
      </c>
      <c r="N941" s="90"/>
      <c r="O941" s="175">
        <v>468</v>
      </c>
      <c r="P941" s="90"/>
      <c r="Q941" s="176">
        <v>0.44</v>
      </c>
      <c r="R941" s="90"/>
    </row>
    <row r="942" spans="1:18" x14ac:dyDescent="0.45">
      <c r="A942" s="183" t="s">
        <v>1</v>
      </c>
      <c r="B942" s="90"/>
      <c r="C942" s="183" t="s">
        <v>367</v>
      </c>
      <c r="D942" s="90"/>
      <c r="E942" s="183" t="s">
        <v>368</v>
      </c>
      <c r="F942" s="90"/>
      <c r="G942" s="90"/>
      <c r="H942" s="90"/>
      <c r="I942" s="90"/>
      <c r="J942" s="90"/>
      <c r="K942" s="93">
        <v>106000</v>
      </c>
      <c r="L942" s="90"/>
      <c r="M942" s="93">
        <v>106000</v>
      </c>
      <c r="N942" s="90"/>
      <c r="O942" s="93">
        <v>468</v>
      </c>
      <c r="P942" s="90"/>
      <c r="Q942" s="94">
        <v>0.44</v>
      </c>
      <c r="R942" s="90"/>
    </row>
    <row r="943" spans="1:18" x14ac:dyDescent="0.45">
      <c r="A943" s="128" t="s">
        <v>1</v>
      </c>
      <c r="B943" s="90"/>
      <c r="C943" s="128" t="s">
        <v>375</v>
      </c>
      <c r="D943" s="90"/>
      <c r="E943" s="128" t="s">
        <v>376</v>
      </c>
      <c r="F943" s="90"/>
      <c r="G943" s="90"/>
      <c r="H943" s="90"/>
      <c r="I943" s="90"/>
      <c r="J943" s="90"/>
      <c r="K943" s="112" t="s">
        <v>1</v>
      </c>
      <c r="L943" s="90"/>
      <c r="M943" s="112" t="s">
        <v>1</v>
      </c>
      <c r="N943" s="90"/>
      <c r="O943" s="112">
        <v>468</v>
      </c>
      <c r="P943" s="90"/>
      <c r="Q943" s="113" t="s">
        <v>1</v>
      </c>
      <c r="R943" s="90"/>
    </row>
    <row r="944" spans="1:18" x14ac:dyDescent="0.45">
      <c r="A944" s="174" t="s">
        <v>1</v>
      </c>
      <c r="B944" s="90"/>
      <c r="C944" s="174" t="s">
        <v>180</v>
      </c>
      <c r="D944" s="90"/>
      <c r="E944" s="90"/>
      <c r="F944" s="90"/>
      <c r="G944" s="90"/>
      <c r="H944" s="90"/>
      <c r="I944" s="90"/>
      <c r="J944" s="90"/>
      <c r="K944" s="175">
        <v>3900</v>
      </c>
      <c r="L944" s="90"/>
      <c r="M944" s="175">
        <v>3900</v>
      </c>
      <c r="N944" s="90"/>
      <c r="O944" s="175">
        <v>533.88</v>
      </c>
      <c r="P944" s="90"/>
      <c r="Q944" s="176">
        <v>13.69</v>
      </c>
      <c r="R944" s="90"/>
    </row>
    <row r="945" spans="1:18" x14ac:dyDescent="0.45">
      <c r="A945" s="174" t="s">
        <v>1</v>
      </c>
      <c r="B945" s="90"/>
      <c r="C945" s="174" t="s">
        <v>182</v>
      </c>
      <c r="D945" s="90"/>
      <c r="E945" s="90"/>
      <c r="F945" s="90"/>
      <c r="G945" s="90"/>
      <c r="H945" s="90"/>
      <c r="I945" s="90"/>
      <c r="J945" s="90"/>
      <c r="K945" s="175">
        <v>3900</v>
      </c>
      <c r="L945" s="90"/>
      <c r="M945" s="175">
        <v>3900</v>
      </c>
      <c r="N945" s="90"/>
      <c r="O945" s="175">
        <v>533.88</v>
      </c>
      <c r="P945" s="90"/>
      <c r="Q945" s="176">
        <v>13.69</v>
      </c>
      <c r="R945" s="90"/>
    </row>
    <row r="946" spans="1:18" x14ac:dyDescent="0.45">
      <c r="A946" s="183" t="s">
        <v>1</v>
      </c>
      <c r="B946" s="90"/>
      <c r="C946" s="183" t="s">
        <v>367</v>
      </c>
      <c r="D946" s="90"/>
      <c r="E946" s="183" t="s">
        <v>368</v>
      </c>
      <c r="F946" s="90"/>
      <c r="G946" s="90"/>
      <c r="H946" s="90"/>
      <c r="I946" s="90"/>
      <c r="J946" s="90"/>
      <c r="K946" s="93">
        <v>3900</v>
      </c>
      <c r="L946" s="90"/>
      <c r="M946" s="93">
        <v>3900</v>
      </c>
      <c r="N946" s="90"/>
      <c r="O946" s="93">
        <v>533.88</v>
      </c>
      <c r="P946" s="90"/>
      <c r="Q946" s="94">
        <v>13.69</v>
      </c>
      <c r="R946" s="90"/>
    </row>
    <row r="947" spans="1:18" x14ac:dyDescent="0.45">
      <c r="A947" s="128" t="s">
        <v>1</v>
      </c>
      <c r="B947" s="90"/>
      <c r="C947" s="128" t="s">
        <v>375</v>
      </c>
      <c r="D947" s="90"/>
      <c r="E947" s="128" t="s">
        <v>376</v>
      </c>
      <c r="F947" s="90"/>
      <c r="G947" s="90"/>
      <c r="H947" s="90"/>
      <c r="I947" s="90"/>
      <c r="J947" s="90"/>
      <c r="K947" s="112" t="s">
        <v>1</v>
      </c>
      <c r="L947" s="90"/>
      <c r="M947" s="112" t="s">
        <v>1</v>
      </c>
      <c r="N947" s="90"/>
      <c r="O947" s="112">
        <v>225</v>
      </c>
      <c r="P947" s="90"/>
      <c r="Q947" s="113" t="s">
        <v>1</v>
      </c>
      <c r="R947" s="90"/>
    </row>
    <row r="948" spans="1:18" x14ac:dyDescent="0.45">
      <c r="A948" s="128" t="s">
        <v>1</v>
      </c>
      <c r="B948" s="90"/>
      <c r="C948" s="128" t="s">
        <v>379</v>
      </c>
      <c r="D948" s="90"/>
      <c r="E948" s="128" t="s">
        <v>380</v>
      </c>
      <c r="F948" s="90"/>
      <c r="G948" s="90"/>
      <c r="H948" s="90"/>
      <c r="I948" s="90"/>
      <c r="J948" s="90"/>
      <c r="K948" s="112" t="s">
        <v>1</v>
      </c>
      <c r="L948" s="90"/>
      <c r="M948" s="112" t="s">
        <v>1</v>
      </c>
      <c r="N948" s="90"/>
      <c r="O948" s="112">
        <v>308.88</v>
      </c>
      <c r="P948" s="90"/>
      <c r="Q948" s="113" t="s">
        <v>1</v>
      </c>
      <c r="R948" s="90"/>
    </row>
    <row r="949" spans="1:18" x14ac:dyDescent="0.45">
      <c r="A949" s="174" t="s">
        <v>1</v>
      </c>
      <c r="B949" s="90"/>
      <c r="C949" s="174" t="s">
        <v>184</v>
      </c>
      <c r="D949" s="90"/>
      <c r="E949" s="90"/>
      <c r="F949" s="90"/>
      <c r="G949" s="90"/>
      <c r="H949" s="90"/>
      <c r="I949" s="90"/>
      <c r="J949" s="90"/>
      <c r="K949" s="175">
        <v>30000</v>
      </c>
      <c r="L949" s="90"/>
      <c r="M949" s="175">
        <v>30000</v>
      </c>
      <c r="N949" s="90"/>
      <c r="O949" s="175">
        <v>906</v>
      </c>
      <c r="P949" s="90"/>
      <c r="Q949" s="176">
        <v>3.02</v>
      </c>
      <c r="R949" s="90"/>
    </row>
    <row r="950" spans="1:18" x14ac:dyDescent="0.45">
      <c r="A950" s="174" t="s">
        <v>1</v>
      </c>
      <c r="B950" s="90"/>
      <c r="C950" s="174" t="s">
        <v>185</v>
      </c>
      <c r="D950" s="90"/>
      <c r="E950" s="90"/>
      <c r="F950" s="90"/>
      <c r="G950" s="90"/>
      <c r="H950" s="90"/>
      <c r="I950" s="90"/>
      <c r="J950" s="90"/>
      <c r="K950" s="175">
        <v>30000</v>
      </c>
      <c r="L950" s="90"/>
      <c r="M950" s="175">
        <v>30000</v>
      </c>
      <c r="N950" s="90"/>
      <c r="O950" s="175">
        <v>906</v>
      </c>
      <c r="P950" s="90"/>
      <c r="Q950" s="176">
        <v>3.02</v>
      </c>
      <c r="R950" s="90"/>
    </row>
    <row r="951" spans="1:18" x14ac:dyDescent="0.45">
      <c r="A951" s="183" t="s">
        <v>1</v>
      </c>
      <c r="B951" s="90"/>
      <c r="C951" s="183" t="s">
        <v>367</v>
      </c>
      <c r="D951" s="90"/>
      <c r="E951" s="183" t="s">
        <v>368</v>
      </c>
      <c r="F951" s="90"/>
      <c r="G951" s="90"/>
      <c r="H951" s="90"/>
      <c r="I951" s="90"/>
      <c r="J951" s="90"/>
      <c r="K951" s="93">
        <v>30000</v>
      </c>
      <c r="L951" s="90"/>
      <c r="M951" s="93">
        <v>30000</v>
      </c>
      <c r="N951" s="90"/>
      <c r="O951" s="93">
        <v>906</v>
      </c>
      <c r="P951" s="90"/>
      <c r="Q951" s="94">
        <v>3.02</v>
      </c>
      <c r="R951" s="90"/>
    </row>
    <row r="952" spans="1:18" x14ac:dyDescent="0.45">
      <c r="A952" s="128" t="s">
        <v>1</v>
      </c>
      <c r="B952" s="90"/>
      <c r="C952" s="128" t="s">
        <v>375</v>
      </c>
      <c r="D952" s="90"/>
      <c r="E952" s="128" t="s">
        <v>376</v>
      </c>
      <c r="F952" s="90"/>
      <c r="G952" s="90"/>
      <c r="H952" s="90"/>
      <c r="I952" s="90"/>
      <c r="J952" s="90"/>
      <c r="K952" s="112" t="s">
        <v>1</v>
      </c>
      <c r="L952" s="90"/>
      <c r="M952" s="112" t="s">
        <v>1</v>
      </c>
      <c r="N952" s="90"/>
      <c r="O952" s="112">
        <v>906</v>
      </c>
      <c r="P952" s="90"/>
      <c r="Q952" s="113" t="s">
        <v>1</v>
      </c>
      <c r="R952" s="90"/>
    </row>
    <row r="953" spans="1:18" x14ac:dyDescent="0.45">
      <c r="A953" s="174" t="s">
        <v>1</v>
      </c>
      <c r="B953" s="90"/>
      <c r="C953" s="174" t="s">
        <v>189</v>
      </c>
      <c r="D953" s="90"/>
      <c r="E953" s="90"/>
      <c r="F953" s="90"/>
      <c r="G953" s="90"/>
      <c r="H953" s="90"/>
      <c r="I953" s="90"/>
      <c r="J953" s="90"/>
      <c r="K953" s="175">
        <v>1000</v>
      </c>
      <c r="L953" s="90"/>
      <c r="M953" s="175">
        <v>1000</v>
      </c>
      <c r="N953" s="90"/>
      <c r="O953" s="175">
        <v>0</v>
      </c>
      <c r="P953" s="90"/>
      <c r="Q953" s="176">
        <v>0</v>
      </c>
      <c r="R953" s="90"/>
    </row>
    <row r="954" spans="1:18" x14ac:dyDescent="0.45">
      <c r="A954" s="174" t="s">
        <v>1</v>
      </c>
      <c r="B954" s="90"/>
      <c r="C954" s="174" t="s">
        <v>191</v>
      </c>
      <c r="D954" s="90"/>
      <c r="E954" s="90"/>
      <c r="F954" s="90"/>
      <c r="G954" s="90"/>
      <c r="H954" s="90"/>
      <c r="I954" s="90"/>
      <c r="J954" s="90"/>
      <c r="K954" s="175">
        <v>1000</v>
      </c>
      <c r="L954" s="90"/>
      <c r="M954" s="175">
        <v>1000</v>
      </c>
      <c r="N954" s="90"/>
      <c r="O954" s="175">
        <v>0</v>
      </c>
      <c r="P954" s="90"/>
      <c r="Q954" s="176">
        <v>0</v>
      </c>
      <c r="R954" s="90"/>
    </row>
    <row r="955" spans="1:18" x14ac:dyDescent="0.45">
      <c r="A955" s="183" t="s">
        <v>1</v>
      </c>
      <c r="B955" s="90"/>
      <c r="C955" s="183" t="s">
        <v>367</v>
      </c>
      <c r="D955" s="90"/>
      <c r="E955" s="183" t="s">
        <v>368</v>
      </c>
      <c r="F955" s="90"/>
      <c r="G955" s="90"/>
      <c r="H955" s="90"/>
      <c r="I955" s="90"/>
      <c r="J955" s="90"/>
      <c r="K955" s="93">
        <v>1000</v>
      </c>
      <c r="L955" s="90"/>
      <c r="M955" s="93">
        <v>1000</v>
      </c>
      <c r="N955" s="90"/>
      <c r="O955" s="93">
        <v>0</v>
      </c>
      <c r="P955" s="90"/>
      <c r="Q955" s="94">
        <v>0</v>
      </c>
      <c r="R955" s="90"/>
    </row>
    <row r="956" spans="1:18" x14ac:dyDescent="0.45">
      <c r="A956" s="180"/>
      <c r="B956" s="90"/>
      <c r="C956" s="180" t="s">
        <v>604</v>
      </c>
      <c r="D956" s="90"/>
      <c r="E956" s="180" t="s">
        <v>605</v>
      </c>
      <c r="F956" s="90"/>
      <c r="G956" s="90"/>
      <c r="H956" s="90"/>
      <c r="I956" s="90"/>
      <c r="J956" s="90"/>
      <c r="K956" s="181">
        <v>20000</v>
      </c>
      <c r="L956" s="90"/>
      <c r="M956" s="181">
        <v>20000</v>
      </c>
      <c r="N956" s="90"/>
      <c r="O956" s="181">
        <v>0</v>
      </c>
      <c r="P956" s="90"/>
      <c r="Q956" s="182">
        <v>0</v>
      </c>
      <c r="R956" s="90"/>
    </row>
    <row r="957" spans="1:18" x14ac:dyDescent="0.45">
      <c r="A957" s="174" t="s">
        <v>1</v>
      </c>
      <c r="B957" s="90"/>
      <c r="C957" s="174" t="s">
        <v>173</v>
      </c>
      <c r="D957" s="90"/>
      <c r="E957" s="90"/>
      <c r="F957" s="90"/>
      <c r="G957" s="90"/>
      <c r="H957" s="90"/>
      <c r="I957" s="90"/>
      <c r="J957" s="90"/>
      <c r="K957" s="175">
        <v>20000</v>
      </c>
      <c r="L957" s="90"/>
      <c r="M957" s="175">
        <v>20000</v>
      </c>
      <c r="N957" s="90"/>
      <c r="O957" s="175">
        <v>0</v>
      </c>
      <c r="P957" s="90"/>
      <c r="Q957" s="176">
        <v>0</v>
      </c>
      <c r="R957" s="90"/>
    </row>
    <row r="958" spans="1:18" x14ac:dyDescent="0.45">
      <c r="A958" s="174" t="s">
        <v>1</v>
      </c>
      <c r="B958" s="90"/>
      <c r="C958" s="174" t="s">
        <v>174</v>
      </c>
      <c r="D958" s="90"/>
      <c r="E958" s="90"/>
      <c r="F958" s="90"/>
      <c r="G958" s="90"/>
      <c r="H958" s="90"/>
      <c r="I958" s="90"/>
      <c r="J958" s="90"/>
      <c r="K958" s="175">
        <v>20000</v>
      </c>
      <c r="L958" s="90"/>
      <c r="M958" s="175">
        <v>20000</v>
      </c>
      <c r="N958" s="90"/>
      <c r="O958" s="175">
        <v>0</v>
      </c>
      <c r="P958" s="90"/>
      <c r="Q958" s="176">
        <v>0</v>
      </c>
      <c r="R958" s="90"/>
    </row>
    <row r="959" spans="1:18" x14ac:dyDescent="0.45">
      <c r="A959" s="183" t="s">
        <v>1</v>
      </c>
      <c r="B959" s="90"/>
      <c r="C959" s="183" t="s">
        <v>399</v>
      </c>
      <c r="D959" s="90"/>
      <c r="E959" s="183" t="s">
        <v>400</v>
      </c>
      <c r="F959" s="90"/>
      <c r="G959" s="90"/>
      <c r="H959" s="90"/>
      <c r="I959" s="90"/>
      <c r="J959" s="90"/>
      <c r="K959" s="93">
        <v>20000</v>
      </c>
      <c r="L959" s="90"/>
      <c r="M959" s="93">
        <v>20000</v>
      </c>
      <c r="N959" s="90"/>
      <c r="O959" s="93">
        <v>0</v>
      </c>
      <c r="P959" s="90"/>
      <c r="Q959" s="94">
        <v>0</v>
      </c>
      <c r="R959" s="90"/>
    </row>
    <row r="960" spans="1:18" x14ac:dyDescent="0.45">
      <c r="A960" s="180"/>
      <c r="B960" s="90"/>
      <c r="C960" s="180" t="s">
        <v>606</v>
      </c>
      <c r="D960" s="90"/>
      <c r="E960" s="180" t="s">
        <v>607</v>
      </c>
      <c r="F960" s="90"/>
      <c r="G960" s="90"/>
      <c r="H960" s="90"/>
      <c r="I960" s="90"/>
      <c r="J960" s="90"/>
      <c r="K960" s="181">
        <v>2000</v>
      </c>
      <c r="L960" s="90"/>
      <c r="M960" s="181">
        <v>2000</v>
      </c>
      <c r="N960" s="90"/>
      <c r="O960" s="181">
        <v>0</v>
      </c>
      <c r="P960" s="90"/>
      <c r="Q960" s="182">
        <v>0</v>
      </c>
      <c r="R960" s="90"/>
    </row>
    <row r="961" spans="1:18" x14ac:dyDescent="0.45">
      <c r="A961" s="174" t="s">
        <v>1</v>
      </c>
      <c r="B961" s="90"/>
      <c r="C961" s="174" t="s">
        <v>180</v>
      </c>
      <c r="D961" s="90"/>
      <c r="E961" s="90"/>
      <c r="F961" s="90"/>
      <c r="G961" s="90"/>
      <c r="H961" s="90"/>
      <c r="I961" s="90"/>
      <c r="J961" s="90"/>
      <c r="K961" s="175">
        <v>2000</v>
      </c>
      <c r="L961" s="90"/>
      <c r="M961" s="175">
        <v>2000</v>
      </c>
      <c r="N961" s="90"/>
      <c r="O961" s="175">
        <v>0</v>
      </c>
      <c r="P961" s="90"/>
      <c r="Q961" s="176">
        <v>0</v>
      </c>
      <c r="R961" s="90"/>
    </row>
    <row r="962" spans="1:18" x14ac:dyDescent="0.45">
      <c r="A962" s="174" t="s">
        <v>1</v>
      </c>
      <c r="B962" s="90"/>
      <c r="C962" s="174" t="s">
        <v>182</v>
      </c>
      <c r="D962" s="90"/>
      <c r="E962" s="90"/>
      <c r="F962" s="90"/>
      <c r="G962" s="90"/>
      <c r="H962" s="90"/>
      <c r="I962" s="90"/>
      <c r="J962" s="90"/>
      <c r="K962" s="175">
        <v>2000</v>
      </c>
      <c r="L962" s="90"/>
      <c r="M962" s="175">
        <v>2000</v>
      </c>
      <c r="N962" s="90"/>
      <c r="O962" s="175">
        <v>0</v>
      </c>
      <c r="P962" s="90"/>
      <c r="Q962" s="176">
        <v>0</v>
      </c>
      <c r="R962" s="90"/>
    </row>
    <row r="963" spans="1:18" x14ac:dyDescent="0.45">
      <c r="A963" s="183" t="s">
        <v>1</v>
      </c>
      <c r="B963" s="90"/>
      <c r="C963" s="183" t="s">
        <v>289</v>
      </c>
      <c r="D963" s="90"/>
      <c r="E963" s="183" t="s">
        <v>290</v>
      </c>
      <c r="F963" s="90"/>
      <c r="G963" s="90"/>
      <c r="H963" s="90"/>
      <c r="I963" s="90"/>
      <c r="J963" s="90"/>
      <c r="K963" s="93">
        <v>2000</v>
      </c>
      <c r="L963" s="90"/>
      <c r="M963" s="93">
        <v>2000</v>
      </c>
      <c r="N963" s="90"/>
      <c r="O963" s="93">
        <v>0</v>
      </c>
      <c r="P963" s="90"/>
      <c r="Q963" s="94">
        <v>0</v>
      </c>
      <c r="R963" s="90"/>
    </row>
    <row r="964" spans="1:18" x14ac:dyDescent="0.45">
      <c r="A964" s="180"/>
      <c r="B964" s="90"/>
      <c r="C964" s="180" t="s">
        <v>608</v>
      </c>
      <c r="D964" s="90"/>
      <c r="E964" s="180" t="s">
        <v>609</v>
      </c>
      <c r="F964" s="90"/>
      <c r="G964" s="90"/>
      <c r="H964" s="90"/>
      <c r="I964" s="90"/>
      <c r="J964" s="90"/>
      <c r="K964" s="181">
        <v>26000</v>
      </c>
      <c r="L964" s="90"/>
      <c r="M964" s="181">
        <v>26000</v>
      </c>
      <c r="N964" s="90"/>
      <c r="O964" s="181">
        <v>0</v>
      </c>
      <c r="P964" s="90"/>
      <c r="Q964" s="182">
        <v>0</v>
      </c>
      <c r="R964" s="90"/>
    </row>
    <row r="965" spans="1:18" x14ac:dyDescent="0.45">
      <c r="A965" s="174" t="s">
        <v>1</v>
      </c>
      <c r="B965" s="90"/>
      <c r="C965" s="174" t="s">
        <v>184</v>
      </c>
      <c r="D965" s="90"/>
      <c r="E965" s="90"/>
      <c r="F965" s="90"/>
      <c r="G965" s="90"/>
      <c r="H965" s="90"/>
      <c r="I965" s="90"/>
      <c r="J965" s="90"/>
      <c r="K965" s="175">
        <v>26000</v>
      </c>
      <c r="L965" s="90"/>
      <c r="M965" s="175">
        <v>26000</v>
      </c>
      <c r="N965" s="90"/>
      <c r="O965" s="175">
        <v>0</v>
      </c>
      <c r="P965" s="90"/>
      <c r="Q965" s="176">
        <v>0</v>
      </c>
      <c r="R965" s="90"/>
    </row>
    <row r="966" spans="1:18" x14ac:dyDescent="0.45">
      <c r="A966" s="174" t="s">
        <v>1</v>
      </c>
      <c r="B966" s="90"/>
      <c r="C966" s="174" t="s">
        <v>188</v>
      </c>
      <c r="D966" s="90"/>
      <c r="E966" s="90"/>
      <c r="F966" s="90"/>
      <c r="G966" s="90"/>
      <c r="H966" s="90"/>
      <c r="I966" s="90"/>
      <c r="J966" s="90"/>
      <c r="K966" s="175">
        <v>26000</v>
      </c>
      <c r="L966" s="90"/>
      <c r="M966" s="175">
        <v>26000</v>
      </c>
      <c r="N966" s="90"/>
      <c r="O966" s="175">
        <v>0</v>
      </c>
      <c r="P966" s="90"/>
      <c r="Q966" s="176">
        <v>0</v>
      </c>
      <c r="R966" s="90"/>
    </row>
    <row r="967" spans="1:18" x14ac:dyDescent="0.45">
      <c r="A967" s="183" t="s">
        <v>1</v>
      </c>
      <c r="B967" s="90"/>
      <c r="C967" s="183" t="s">
        <v>301</v>
      </c>
      <c r="D967" s="90"/>
      <c r="E967" s="183" t="s">
        <v>302</v>
      </c>
      <c r="F967" s="90"/>
      <c r="G967" s="90"/>
      <c r="H967" s="90"/>
      <c r="I967" s="90"/>
      <c r="J967" s="90"/>
      <c r="K967" s="93">
        <v>20900</v>
      </c>
      <c r="L967" s="90"/>
      <c r="M967" s="93">
        <v>20900</v>
      </c>
      <c r="N967" s="90"/>
      <c r="O967" s="93">
        <v>0</v>
      </c>
      <c r="P967" s="90"/>
      <c r="Q967" s="94">
        <v>0</v>
      </c>
      <c r="R967" s="90"/>
    </row>
    <row r="968" spans="1:18" x14ac:dyDescent="0.45">
      <c r="A968" s="183" t="s">
        <v>1</v>
      </c>
      <c r="B968" s="90"/>
      <c r="C968" s="183" t="s">
        <v>289</v>
      </c>
      <c r="D968" s="90"/>
      <c r="E968" s="183" t="s">
        <v>290</v>
      </c>
      <c r="F968" s="90"/>
      <c r="G968" s="90"/>
      <c r="H968" s="90"/>
      <c r="I968" s="90"/>
      <c r="J968" s="90"/>
      <c r="K968" s="93">
        <v>3000</v>
      </c>
      <c r="L968" s="90"/>
      <c r="M968" s="93">
        <v>3000</v>
      </c>
      <c r="N968" s="90"/>
      <c r="O968" s="93">
        <v>0</v>
      </c>
      <c r="P968" s="90"/>
      <c r="Q968" s="94">
        <v>0</v>
      </c>
      <c r="R968" s="90"/>
    </row>
    <row r="969" spans="1:18" x14ac:dyDescent="0.45">
      <c r="A969" s="183" t="s">
        <v>1</v>
      </c>
      <c r="B969" s="90"/>
      <c r="C969" s="183" t="s">
        <v>347</v>
      </c>
      <c r="D969" s="90"/>
      <c r="E969" s="183" t="s">
        <v>348</v>
      </c>
      <c r="F969" s="90"/>
      <c r="G969" s="90"/>
      <c r="H969" s="90"/>
      <c r="I969" s="90"/>
      <c r="J969" s="90"/>
      <c r="K969" s="93">
        <v>100</v>
      </c>
      <c r="L969" s="90"/>
      <c r="M969" s="93">
        <v>100</v>
      </c>
      <c r="N969" s="90"/>
      <c r="O969" s="93">
        <v>0</v>
      </c>
      <c r="P969" s="90"/>
      <c r="Q969" s="94">
        <v>0</v>
      </c>
      <c r="R969" s="90"/>
    </row>
    <row r="970" spans="1:18" x14ac:dyDescent="0.45">
      <c r="A970" s="183" t="s">
        <v>1</v>
      </c>
      <c r="B970" s="90"/>
      <c r="C970" s="183" t="s">
        <v>367</v>
      </c>
      <c r="D970" s="90"/>
      <c r="E970" s="183" t="s">
        <v>368</v>
      </c>
      <c r="F970" s="90"/>
      <c r="G970" s="90"/>
      <c r="H970" s="90"/>
      <c r="I970" s="90"/>
      <c r="J970" s="90"/>
      <c r="K970" s="93">
        <v>1600</v>
      </c>
      <c r="L970" s="90"/>
      <c r="M970" s="93">
        <v>1600</v>
      </c>
      <c r="N970" s="90"/>
      <c r="O970" s="93">
        <v>0</v>
      </c>
      <c r="P970" s="90"/>
      <c r="Q970" s="94">
        <v>0</v>
      </c>
      <c r="R970" s="90"/>
    </row>
    <row r="971" spans="1:18" x14ac:dyDescent="0.45">
      <c r="A971" s="183" t="s">
        <v>1</v>
      </c>
      <c r="B971" s="90"/>
      <c r="C971" s="183" t="s">
        <v>399</v>
      </c>
      <c r="D971" s="90"/>
      <c r="E971" s="183" t="s">
        <v>400</v>
      </c>
      <c r="F971" s="90"/>
      <c r="G971" s="90"/>
      <c r="H971" s="90"/>
      <c r="I971" s="90"/>
      <c r="J971" s="90"/>
      <c r="K971" s="93">
        <v>400</v>
      </c>
      <c r="L971" s="90"/>
      <c r="M971" s="93">
        <v>400</v>
      </c>
      <c r="N971" s="90"/>
      <c r="O971" s="93">
        <v>0</v>
      </c>
      <c r="P971" s="90"/>
      <c r="Q971" s="94">
        <v>0</v>
      </c>
      <c r="R971" s="90"/>
    </row>
    <row r="972" spans="1:18" x14ac:dyDescent="0.45">
      <c r="A972" s="171" t="s">
        <v>1</v>
      </c>
      <c r="B972" s="90"/>
      <c r="C972" s="171" t="s">
        <v>610</v>
      </c>
      <c r="D972" s="90"/>
      <c r="E972" s="90"/>
      <c r="F972" s="90"/>
      <c r="G972" s="90"/>
      <c r="H972" s="90"/>
      <c r="I972" s="90"/>
      <c r="J972" s="90"/>
      <c r="K972" s="172">
        <v>527176.66</v>
      </c>
      <c r="L972" s="90"/>
      <c r="M972" s="172">
        <v>527176.66</v>
      </c>
      <c r="N972" s="90"/>
      <c r="O972" s="172">
        <v>103607.9</v>
      </c>
      <c r="P972" s="90"/>
      <c r="Q972" s="173">
        <v>19.649999999999999</v>
      </c>
      <c r="R972" s="90"/>
    </row>
    <row r="973" spans="1:18" x14ac:dyDescent="0.45">
      <c r="A973" s="174" t="s">
        <v>1</v>
      </c>
      <c r="B973" s="90"/>
      <c r="C973" s="174" t="s">
        <v>173</v>
      </c>
      <c r="D973" s="90"/>
      <c r="E973" s="90"/>
      <c r="F973" s="90"/>
      <c r="G973" s="90"/>
      <c r="H973" s="90"/>
      <c r="I973" s="90"/>
      <c r="J973" s="90"/>
      <c r="K973" s="175">
        <v>160676.66</v>
      </c>
      <c r="L973" s="90"/>
      <c r="M973" s="175">
        <v>160676.66</v>
      </c>
      <c r="N973" s="90"/>
      <c r="O973" s="175">
        <v>79235.63</v>
      </c>
      <c r="P973" s="90"/>
      <c r="Q973" s="176">
        <v>49.31</v>
      </c>
      <c r="R973" s="90"/>
    </row>
    <row r="974" spans="1:18" x14ac:dyDescent="0.45">
      <c r="A974" s="174" t="s">
        <v>1</v>
      </c>
      <c r="B974" s="90"/>
      <c r="C974" s="174" t="s">
        <v>174</v>
      </c>
      <c r="D974" s="90"/>
      <c r="E974" s="90"/>
      <c r="F974" s="90"/>
      <c r="G974" s="90"/>
      <c r="H974" s="90"/>
      <c r="I974" s="90"/>
      <c r="J974" s="90"/>
      <c r="K974" s="175">
        <v>160676.66</v>
      </c>
      <c r="L974" s="90"/>
      <c r="M974" s="175">
        <v>160676.66</v>
      </c>
      <c r="N974" s="90"/>
      <c r="O974" s="175">
        <v>79235.63</v>
      </c>
      <c r="P974" s="90"/>
      <c r="Q974" s="176">
        <v>49.31</v>
      </c>
      <c r="R974" s="90"/>
    </row>
    <row r="975" spans="1:18" x14ac:dyDescent="0.45">
      <c r="A975" s="174" t="s">
        <v>1</v>
      </c>
      <c r="B975" s="90"/>
      <c r="C975" s="174" t="s">
        <v>176</v>
      </c>
      <c r="D975" s="90"/>
      <c r="E975" s="90"/>
      <c r="F975" s="90"/>
      <c r="G975" s="90"/>
      <c r="H975" s="90"/>
      <c r="I975" s="90"/>
      <c r="J975" s="90"/>
      <c r="K975" s="175">
        <v>49000</v>
      </c>
      <c r="L975" s="90"/>
      <c r="M975" s="175">
        <v>49000</v>
      </c>
      <c r="N975" s="90"/>
      <c r="O975" s="175">
        <v>17469.11</v>
      </c>
      <c r="P975" s="90"/>
      <c r="Q975" s="176">
        <v>35.65</v>
      </c>
      <c r="R975" s="90"/>
    </row>
    <row r="976" spans="1:18" x14ac:dyDescent="0.45">
      <c r="A976" s="174" t="s">
        <v>1</v>
      </c>
      <c r="B976" s="90"/>
      <c r="C976" s="174" t="s">
        <v>179</v>
      </c>
      <c r="D976" s="90"/>
      <c r="E976" s="90"/>
      <c r="F976" s="90"/>
      <c r="G976" s="90"/>
      <c r="H976" s="90"/>
      <c r="I976" s="90"/>
      <c r="J976" s="90"/>
      <c r="K976" s="175">
        <v>49000</v>
      </c>
      <c r="L976" s="90"/>
      <c r="M976" s="175">
        <v>49000</v>
      </c>
      <c r="N976" s="90"/>
      <c r="O976" s="175">
        <v>17469.11</v>
      </c>
      <c r="P976" s="90"/>
      <c r="Q976" s="176">
        <v>35.65</v>
      </c>
      <c r="R976" s="90"/>
    </row>
    <row r="977" spans="1:18" x14ac:dyDescent="0.45">
      <c r="A977" s="174" t="s">
        <v>1</v>
      </c>
      <c r="B977" s="90"/>
      <c r="C977" s="174" t="s">
        <v>184</v>
      </c>
      <c r="D977" s="90"/>
      <c r="E977" s="90"/>
      <c r="F977" s="90"/>
      <c r="G977" s="90"/>
      <c r="H977" s="90"/>
      <c r="I977" s="90"/>
      <c r="J977" s="90"/>
      <c r="K977" s="175">
        <v>275500</v>
      </c>
      <c r="L977" s="90"/>
      <c r="M977" s="175">
        <v>275500</v>
      </c>
      <c r="N977" s="90"/>
      <c r="O977" s="175">
        <v>6903.16</v>
      </c>
      <c r="P977" s="90"/>
      <c r="Q977" s="176">
        <v>2.5099999999999998</v>
      </c>
      <c r="R977" s="90"/>
    </row>
    <row r="978" spans="1:18" x14ac:dyDescent="0.45">
      <c r="A978" s="174" t="s">
        <v>1</v>
      </c>
      <c r="B978" s="90"/>
      <c r="C978" s="174" t="s">
        <v>187</v>
      </c>
      <c r="D978" s="90"/>
      <c r="E978" s="90"/>
      <c r="F978" s="90"/>
      <c r="G978" s="90"/>
      <c r="H978" s="90"/>
      <c r="I978" s="90"/>
      <c r="J978" s="90"/>
      <c r="K978" s="175">
        <v>275500</v>
      </c>
      <c r="L978" s="90"/>
      <c r="M978" s="175">
        <v>275500</v>
      </c>
      <c r="N978" s="90"/>
      <c r="O978" s="175">
        <v>6903.16</v>
      </c>
      <c r="P978" s="90"/>
      <c r="Q978" s="176">
        <v>2.5099999999999998</v>
      </c>
      <c r="R978" s="90"/>
    </row>
    <row r="979" spans="1:18" x14ac:dyDescent="0.45">
      <c r="A979" s="174" t="s">
        <v>1</v>
      </c>
      <c r="B979" s="90"/>
      <c r="C979" s="174" t="s">
        <v>189</v>
      </c>
      <c r="D979" s="90"/>
      <c r="E979" s="90"/>
      <c r="F979" s="90"/>
      <c r="G979" s="90"/>
      <c r="H979" s="90"/>
      <c r="I979" s="90"/>
      <c r="J979" s="90"/>
      <c r="K979" s="175">
        <v>42000</v>
      </c>
      <c r="L979" s="90"/>
      <c r="M979" s="175">
        <v>42000</v>
      </c>
      <c r="N979" s="90"/>
      <c r="O979" s="175">
        <v>0</v>
      </c>
      <c r="P979" s="90"/>
      <c r="Q979" s="176">
        <v>0</v>
      </c>
      <c r="R979" s="90"/>
    </row>
    <row r="980" spans="1:18" x14ac:dyDescent="0.45">
      <c r="A980" s="174" t="s">
        <v>1</v>
      </c>
      <c r="B980" s="90"/>
      <c r="C980" s="174" t="s">
        <v>191</v>
      </c>
      <c r="D980" s="90"/>
      <c r="E980" s="90"/>
      <c r="F980" s="90"/>
      <c r="G980" s="90"/>
      <c r="H980" s="90"/>
      <c r="I980" s="90"/>
      <c r="J980" s="90"/>
      <c r="K980" s="175">
        <v>42000</v>
      </c>
      <c r="L980" s="90"/>
      <c r="M980" s="175">
        <v>42000</v>
      </c>
      <c r="N980" s="90"/>
      <c r="O980" s="175">
        <v>0</v>
      </c>
      <c r="P980" s="90"/>
      <c r="Q980" s="176">
        <v>0</v>
      </c>
      <c r="R980" s="90"/>
    </row>
    <row r="981" spans="1:18" x14ac:dyDescent="0.45">
      <c r="A981" s="177" t="s">
        <v>1</v>
      </c>
      <c r="B981" s="90"/>
      <c r="C981" s="177" t="s">
        <v>503</v>
      </c>
      <c r="D981" s="90"/>
      <c r="E981" s="177" t="s">
        <v>504</v>
      </c>
      <c r="F981" s="90"/>
      <c r="G981" s="90"/>
      <c r="H981" s="90"/>
      <c r="I981" s="90"/>
      <c r="J981" s="90"/>
      <c r="K981" s="178">
        <v>527176.66</v>
      </c>
      <c r="L981" s="90"/>
      <c r="M981" s="178">
        <v>527176.66</v>
      </c>
      <c r="N981" s="90"/>
      <c r="O981" s="178">
        <v>103607.9</v>
      </c>
      <c r="P981" s="90"/>
      <c r="Q981" s="179">
        <v>19.649999999999999</v>
      </c>
      <c r="R981" s="90"/>
    </row>
    <row r="982" spans="1:18" x14ac:dyDescent="0.45">
      <c r="A982" s="180"/>
      <c r="B982" s="90"/>
      <c r="C982" s="180" t="s">
        <v>580</v>
      </c>
      <c r="D982" s="90"/>
      <c r="E982" s="180" t="s">
        <v>581</v>
      </c>
      <c r="F982" s="90"/>
      <c r="G982" s="90"/>
      <c r="H982" s="90"/>
      <c r="I982" s="90"/>
      <c r="J982" s="90"/>
      <c r="K982" s="181">
        <v>271676.65999999997</v>
      </c>
      <c r="L982" s="90"/>
      <c r="M982" s="181">
        <v>271676.65999999997</v>
      </c>
      <c r="N982" s="90"/>
      <c r="O982" s="181">
        <v>103607.9</v>
      </c>
      <c r="P982" s="90"/>
      <c r="Q982" s="182">
        <v>38.14</v>
      </c>
      <c r="R982" s="90"/>
    </row>
    <row r="983" spans="1:18" x14ac:dyDescent="0.45">
      <c r="A983" s="174" t="s">
        <v>1</v>
      </c>
      <c r="B983" s="90"/>
      <c r="C983" s="174" t="s">
        <v>173</v>
      </c>
      <c r="D983" s="90"/>
      <c r="E983" s="90"/>
      <c r="F983" s="90"/>
      <c r="G983" s="90"/>
      <c r="H983" s="90"/>
      <c r="I983" s="90"/>
      <c r="J983" s="90"/>
      <c r="K983" s="175">
        <v>158676.66</v>
      </c>
      <c r="L983" s="90"/>
      <c r="M983" s="175">
        <v>158676.66</v>
      </c>
      <c r="N983" s="90"/>
      <c r="O983" s="175">
        <v>79235.63</v>
      </c>
      <c r="P983" s="90"/>
      <c r="Q983" s="176">
        <v>49.94</v>
      </c>
      <c r="R983" s="90"/>
    </row>
    <row r="984" spans="1:18" x14ac:dyDescent="0.45">
      <c r="A984" s="174" t="s">
        <v>1</v>
      </c>
      <c r="B984" s="90"/>
      <c r="C984" s="174" t="s">
        <v>174</v>
      </c>
      <c r="D984" s="90"/>
      <c r="E984" s="90"/>
      <c r="F984" s="90"/>
      <c r="G984" s="90"/>
      <c r="H984" s="90"/>
      <c r="I984" s="90"/>
      <c r="J984" s="90"/>
      <c r="K984" s="175">
        <v>158676.66</v>
      </c>
      <c r="L984" s="90"/>
      <c r="M984" s="175">
        <v>158676.66</v>
      </c>
      <c r="N984" s="90"/>
      <c r="O984" s="175">
        <v>79235.63</v>
      </c>
      <c r="P984" s="90"/>
      <c r="Q984" s="176">
        <v>49.94</v>
      </c>
      <c r="R984" s="90"/>
    </row>
    <row r="985" spans="1:18" x14ac:dyDescent="0.45">
      <c r="A985" s="183" t="s">
        <v>1</v>
      </c>
      <c r="B985" s="90"/>
      <c r="C985" s="183" t="s">
        <v>301</v>
      </c>
      <c r="D985" s="90"/>
      <c r="E985" s="183" t="s">
        <v>302</v>
      </c>
      <c r="F985" s="90"/>
      <c r="G985" s="90"/>
      <c r="H985" s="90"/>
      <c r="I985" s="90"/>
      <c r="J985" s="90"/>
      <c r="K985" s="93">
        <v>57145.279999999999</v>
      </c>
      <c r="L985" s="90"/>
      <c r="M985" s="93">
        <v>57145.279999999999</v>
      </c>
      <c r="N985" s="90"/>
      <c r="O985" s="93">
        <v>33375.5</v>
      </c>
      <c r="P985" s="90"/>
      <c r="Q985" s="94">
        <v>58.4</v>
      </c>
      <c r="R985" s="90"/>
    </row>
    <row r="986" spans="1:18" x14ac:dyDescent="0.45">
      <c r="A986" s="128" t="s">
        <v>1</v>
      </c>
      <c r="B986" s="90"/>
      <c r="C986" s="128" t="s">
        <v>303</v>
      </c>
      <c r="D986" s="90"/>
      <c r="E986" s="128" t="s">
        <v>304</v>
      </c>
      <c r="F986" s="90"/>
      <c r="G986" s="90"/>
      <c r="H986" s="90"/>
      <c r="I986" s="90"/>
      <c r="J986" s="90"/>
      <c r="K986" s="112" t="s">
        <v>1</v>
      </c>
      <c r="L986" s="90"/>
      <c r="M986" s="112" t="s">
        <v>1</v>
      </c>
      <c r="N986" s="90"/>
      <c r="O986" s="112">
        <v>28706.720000000001</v>
      </c>
      <c r="P986" s="90"/>
      <c r="Q986" s="113" t="s">
        <v>1</v>
      </c>
      <c r="R986" s="90"/>
    </row>
    <row r="987" spans="1:18" x14ac:dyDescent="0.45">
      <c r="A987" s="128" t="s">
        <v>1</v>
      </c>
      <c r="B987" s="90"/>
      <c r="C987" s="128" t="s">
        <v>305</v>
      </c>
      <c r="D987" s="90"/>
      <c r="E987" s="128" t="s">
        <v>306</v>
      </c>
      <c r="F987" s="90"/>
      <c r="G987" s="90"/>
      <c r="H987" s="90"/>
      <c r="I987" s="90"/>
      <c r="J987" s="90"/>
      <c r="K987" s="112" t="s">
        <v>1</v>
      </c>
      <c r="L987" s="90"/>
      <c r="M987" s="112" t="s">
        <v>1</v>
      </c>
      <c r="N987" s="90"/>
      <c r="O987" s="112">
        <v>1600</v>
      </c>
      <c r="P987" s="90"/>
      <c r="Q987" s="113" t="s">
        <v>1</v>
      </c>
      <c r="R987" s="90"/>
    </row>
    <row r="988" spans="1:18" x14ac:dyDescent="0.45">
      <c r="A988" s="128" t="s">
        <v>1</v>
      </c>
      <c r="B988" s="90"/>
      <c r="C988" s="128" t="s">
        <v>307</v>
      </c>
      <c r="D988" s="90"/>
      <c r="E988" s="128" t="s">
        <v>308</v>
      </c>
      <c r="F988" s="90"/>
      <c r="G988" s="90"/>
      <c r="H988" s="90"/>
      <c r="I988" s="90"/>
      <c r="J988" s="90"/>
      <c r="K988" s="112" t="s">
        <v>1</v>
      </c>
      <c r="L988" s="90"/>
      <c r="M988" s="112" t="s">
        <v>1</v>
      </c>
      <c r="N988" s="90"/>
      <c r="O988" s="112">
        <v>850.08</v>
      </c>
      <c r="P988" s="90"/>
      <c r="Q988" s="113" t="s">
        <v>1</v>
      </c>
      <c r="R988" s="90"/>
    </row>
    <row r="989" spans="1:18" x14ac:dyDescent="0.45">
      <c r="A989" s="128" t="s">
        <v>1</v>
      </c>
      <c r="B989" s="90"/>
      <c r="C989" s="128" t="s">
        <v>309</v>
      </c>
      <c r="D989" s="90"/>
      <c r="E989" s="128" t="s">
        <v>310</v>
      </c>
      <c r="F989" s="90"/>
      <c r="G989" s="90"/>
      <c r="H989" s="90"/>
      <c r="I989" s="90"/>
      <c r="J989" s="90"/>
      <c r="K989" s="112" t="s">
        <v>1</v>
      </c>
      <c r="L989" s="90"/>
      <c r="M989" s="112" t="s">
        <v>1</v>
      </c>
      <c r="N989" s="90"/>
      <c r="O989" s="112">
        <v>2218.6999999999998</v>
      </c>
      <c r="P989" s="90"/>
      <c r="Q989" s="113" t="s">
        <v>1</v>
      </c>
      <c r="R989" s="90"/>
    </row>
    <row r="990" spans="1:18" x14ac:dyDescent="0.45">
      <c r="A990" s="183" t="s">
        <v>1</v>
      </c>
      <c r="B990" s="90"/>
      <c r="C990" s="183" t="s">
        <v>289</v>
      </c>
      <c r="D990" s="90"/>
      <c r="E990" s="183" t="s">
        <v>290</v>
      </c>
      <c r="F990" s="90"/>
      <c r="G990" s="90"/>
      <c r="H990" s="90"/>
      <c r="I990" s="90"/>
      <c r="J990" s="90"/>
      <c r="K990" s="93">
        <v>101131.38</v>
      </c>
      <c r="L990" s="90"/>
      <c r="M990" s="93">
        <v>101131.38</v>
      </c>
      <c r="N990" s="90"/>
      <c r="O990" s="93">
        <v>45730.67</v>
      </c>
      <c r="P990" s="90"/>
      <c r="Q990" s="94">
        <v>45.22</v>
      </c>
      <c r="R990" s="90"/>
    </row>
    <row r="991" spans="1:18" x14ac:dyDescent="0.45">
      <c r="A991" s="128" t="s">
        <v>1</v>
      </c>
      <c r="B991" s="90"/>
      <c r="C991" s="128" t="s">
        <v>311</v>
      </c>
      <c r="D991" s="90"/>
      <c r="E991" s="128" t="s">
        <v>312</v>
      </c>
      <c r="F991" s="90"/>
      <c r="G991" s="90"/>
      <c r="H991" s="90"/>
      <c r="I991" s="90"/>
      <c r="J991" s="90"/>
      <c r="K991" s="112" t="s">
        <v>1</v>
      </c>
      <c r="L991" s="90"/>
      <c r="M991" s="112" t="s">
        <v>1</v>
      </c>
      <c r="N991" s="90"/>
      <c r="O991" s="112">
        <v>1146.6500000000001</v>
      </c>
      <c r="P991" s="90"/>
      <c r="Q991" s="113" t="s">
        <v>1</v>
      </c>
      <c r="R991" s="90"/>
    </row>
    <row r="992" spans="1:18" x14ac:dyDescent="0.45">
      <c r="A992" s="128" t="s">
        <v>1</v>
      </c>
      <c r="B992" s="90"/>
      <c r="C992" s="128" t="s">
        <v>584</v>
      </c>
      <c r="D992" s="90"/>
      <c r="E992" s="128" t="s">
        <v>585</v>
      </c>
      <c r="F992" s="90"/>
      <c r="G992" s="90"/>
      <c r="H992" s="90"/>
      <c r="I992" s="90"/>
      <c r="J992" s="90"/>
      <c r="K992" s="112" t="s">
        <v>1</v>
      </c>
      <c r="L992" s="90"/>
      <c r="M992" s="112" t="s">
        <v>1</v>
      </c>
      <c r="N992" s="90"/>
      <c r="O992" s="112">
        <v>300</v>
      </c>
      <c r="P992" s="90"/>
      <c r="Q992" s="113" t="s">
        <v>1</v>
      </c>
      <c r="R992" s="90"/>
    </row>
    <row r="993" spans="1:18" x14ac:dyDescent="0.45">
      <c r="A993" s="128" t="s">
        <v>1</v>
      </c>
      <c r="B993" s="90"/>
      <c r="C993" s="128" t="s">
        <v>317</v>
      </c>
      <c r="D993" s="90"/>
      <c r="E993" s="128" t="s">
        <v>318</v>
      </c>
      <c r="F993" s="90"/>
      <c r="G993" s="90"/>
      <c r="H993" s="90"/>
      <c r="I993" s="90"/>
      <c r="J993" s="90"/>
      <c r="K993" s="112" t="s">
        <v>1</v>
      </c>
      <c r="L993" s="90"/>
      <c r="M993" s="112" t="s">
        <v>1</v>
      </c>
      <c r="N993" s="90"/>
      <c r="O993" s="112">
        <v>143.44999999999999</v>
      </c>
      <c r="P993" s="90"/>
      <c r="Q993" s="113" t="s">
        <v>1</v>
      </c>
      <c r="R993" s="90"/>
    </row>
    <row r="994" spans="1:18" x14ac:dyDescent="0.45">
      <c r="A994" s="128" t="s">
        <v>1</v>
      </c>
      <c r="B994" s="90"/>
      <c r="C994" s="128" t="s">
        <v>319</v>
      </c>
      <c r="D994" s="90"/>
      <c r="E994" s="128" t="s">
        <v>320</v>
      </c>
      <c r="F994" s="90"/>
      <c r="G994" s="90"/>
      <c r="H994" s="90"/>
      <c r="I994" s="90"/>
      <c r="J994" s="90"/>
      <c r="K994" s="112" t="s">
        <v>1</v>
      </c>
      <c r="L994" s="90"/>
      <c r="M994" s="112" t="s">
        <v>1</v>
      </c>
      <c r="N994" s="90"/>
      <c r="O994" s="112">
        <v>775.07</v>
      </c>
      <c r="P994" s="90"/>
      <c r="Q994" s="113" t="s">
        <v>1</v>
      </c>
      <c r="R994" s="90"/>
    </row>
    <row r="995" spans="1:18" x14ac:dyDescent="0.45">
      <c r="A995" s="128" t="s">
        <v>1</v>
      </c>
      <c r="B995" s="90"/>
      <c r="C995" s="128" t="s">
        <v>323</v>
      </c>
      <c r="D995" s="90"/>
      <c r="E995" s="128" t="s">
        <v>324</v>
      </c>
      <c r="F995" s="90"/>
      <c r="G995" s="90"/>
      <c r="H995" s="90"/>
      <c r="I995" s="90"/>
      <c r="J995" s="90"/>
      <c r="K995" s="112" t="s">
        <v>1</v>
      </c>
      <c r="L995" s="90"/>
      <c r="M995" s="112" t="s">
        <v>1</v>
      </c>
      <c r="N995" s="90"/>
      <c r="O995" s="112">
        <v>1257.29</v>
      </c>
      <c r="P995" s="90"/>
      <c r="Q995" s="113" t="s">
        <v>1</v>
      </c>
      <c r="R995" s="90"/>
    </row>
    <row r="996" spans="1:18" x14ac:dyDescent="0.45">
      <c r="A996" s="128" t="s">
        <v>1</v>
      </c>
      <c r="B996" s="90"/>
      <c r="C996" s="128" t="s">
        <v>327</v>
      </c>
      <c r="D996" s="90"/>
      <c r="E996" s="128" t="s">
        <v>328</v>
      </c>
      <c r="F996" s="90"/>
      <c r="G996" s="90"/>
      <c r="H996" s="90"/>
      <c r="I996" s="90"/>
      <c r="J996" s="90"/>
      <c r="K996" s="112" t="s">
        <v>1</v>
      </c>
      <c r="L996" s="90"/>
      <c r="M996" s="112" t="s">
        <v>1</v>
      </c>
      <c r="N996" s="90"/>
      <c r="O996" s="112">
        <v>4000</v>
      </c>
      <c r="P996" s="90"/>
      <c r="Q996" s="113" t="s">
        <v>1</v>
      </c>
      <c r="R996" s="90"/>
    </row>
    <row r="997" spans="1:18" x14ac:dyDescent="0.45">
      <c r="A997" s="128" t="s">
        <v>1</v>
      </c>
      <c r="B997" s="90"/>
      <c r="C997" s="128" t="s">
        <v>329</v>
      </c>
      <c r="D997" s="90"/>
      <c r="E997" s="128" t="s">
        <v>330</v>
      </c>
      <c r="F997" s="90"/>
      <c r="G997" s="90"/>
      <c r="H997" s="90"/>
      <c r="I997" s="90"/>
      <c r="J997" s="90"/>
      <c r="K997" s="112" t="s">
        <v>1</v>
      </c>
      <c r="L997" s="90"/>
      <c r="M997" s="112" t="s">
        <v>1</v>
      </c>
      <c r="N997" s="90"/>
      <c r="O997" s="112">
        <v>107.5</v>
      </c>
      <c r="P997" s="90"/>
      <c r="Q997" s="113" t="s">
        <v>1</v>
      </c>
      <c r="R997" s="90"/>
    </row>
    <row r="998" spans="1:18" x14ac:dyDescent="0.45">
      <c r="A998" s="128" t="s">
        <v>1</v>
      </c>
      <c r="B998" s="90"/>
      <c r="C998" s="128" t="s">
        <v>331</v>
      </c>
      <c r="D998" s="90"/>
      <c r="E998" s="128" t="s">
        <v>332</v>
      </c>
      <c r="F998" s="90"/>
      <c r="G998" s="90"/>
      <c r="H998" s="90"/>
      <c r="I998" s="90"/>
      <c r="J998" s="90"/>
      <c r="K998" s="112" t="s">
        <v>1</v>
      </c>
      <c r="L998" s="90"/>
      <c r="M998" s="112" t="s">
        <v>1</v>
      </c>
      <c r="N998" s="90"/>
      <c r="O998" s="112">
        <v>1825</v>
      </c>
      <c r="P998" s="90"/>
      <c r="Q998" s="113" t="s">
        <v>1</v>
      </c>
      <c r="R998" s="90"/>
    </row>
    <row r="999" spans="1:18" x14ac:dyDescent="0.45">
      <c r="A999" s="128" t="s">
        <v>1</v>
      </c>
      <c r="B999" s="90"/>
      <c r="C999" s="128" t="s">
        <v>335</v>
      </c>
      <c r="D999" s="90"/>
      <c r="E999" s="128" t="s">
        <v>336</v>
      </c>
      <c r="F999" s="90"/>
      <c r="G999" s="90"/>
      <c r="H999" s="90"/>
      <c r="I999" s="90"/>
      <c r="J999" s="90"/>
      <c r="K999" s="112" t="s">
        <v>1</v>
      </c>
      <c r="L999" s="90"/>
      <c r="M999" s="112" t="s">
        <v>1</v>
      </c>
      <c r="N999" s="90"/>
      <c r="O999" s="112">
        <v>11891.25</v>
      </c>
      <c r="P999" s="90"/>
      <c r="Q999" s="113" t="s">
        <v>1</v>
      </c>
      <c r="R999" s="90"/>
    </row>
    <row r="1000" spans="1:18" x14ac:dyDescent="0.45">
      <c r="A1000" s="128" t="s">
        <v>1</v>
      </c>
      <c r="B1000" s="90"/>
      <c r="C1000" s="128" t="s">
        <v>337</v>
      </c>
      <c r="D1000" s="90"/>
      <c r="E1000" s="128" t="s">
        <v>338</v>
      </c>
      <c r="F1000" s="90"/>
      <c r="G1000" s="90"/>
      <c r="H1000" s="90"/>
      <c r="I1000" s="90"/>
      <c r="J1000" s="90"/>
      <c r="K1000" s="112" t="s">
        <v>1</v>
      </c>
      <c r="L1000" s="90"/>
      <c r="M1000" s="112" t="s">
        <v>1</v>
      </c>
      <c r="N1000" s="90"/>
      <c r="O1000" s="112">
        <v>3500</v>
      </c>
      <c r="P1000" s="90"/>
      <c r="Q1000" s="113" t="s">
        <v>1</v>
      </c>
      <c r="R1000" s="90"/>
    </row>
    <row r="1001" spans="1:18" x14ac:dyDescent="0.45">
      <c r="A1001" s="128" t="s">
        <v>1</v>
      </c>
      <c r="B1001" s="90"/>
      <c r="C1001" s="128" t="s">
        <v>339</v>
      </c>
      <c r="D1001" s="90"/>
      <c r="E1001" s="128" t="s">
        <v>340</v>
      </c>
      <c r="F1001" s="90"/>
      <c r="G1001" s="90"/>
      <c r="H1001" s="90"/>
      <c r="I1001" s="90"/>
      <c r="J1001" s="90"/>
      <c r="K1001" s="112" t="s">
        <v>1</v>
      </c>
      <c r="L1001" s="90"/>
      <c r="M1001" s="112" t="s">
        <v>1</v>
      </c>
      <c r="N1001" s="90"/>
      <c r="O1001" s="112">
        <v>10099.94</v>
      </c>
      <c r="P1001" s="90"/>
      <c r="Q1001" s="113" t="s">
        <v>1</v>
      </c>
      <c r="R1001" s="90"/>
    </row>
    <row r="1002" spans="1:18" x14ac:dyDescent="0.45">
      <c r="A1002" s="128" t="s">
        <v>1</v>
      </c>
      <c r="B1002" s="90"/>
      <c r="C1002" s="128" t="s">
        <v>611</v>
      </c>
      <c r="D1002" s="90"/>
      <c r="E1002" s="128" t="s">
        <v>612</v>
      </c>
      <c r="F1002" s="90"/>
      <c r="G1002" s="90"/>
      <c r="H1002" s="90"/>
      <c r="I1002" s="90"/>
      <c r="J1002" s="90"/>
      <c r="K1002" s="112" t="s">
        <v>1</v>
      </c>
      <c r="L1002" s="90"/>
      <c r="M1002" s="112" t="s">
        <v>1</v>
      </c>
      <c r="N1002" s="90"/>
      <c r="O1002" s="112">
        <v>3495.9</v>
      </c>
      <c r="P1002" s="90"/>
      <c r="Q1002" s="113" t="s">
        <v>1</v>
      </c>
      <c r="R1002" s="90"/>
    </row>
    <row r="1003" spans="1:18" x14ac:dyDescent="0.45">
      <c r="A1003" s="128" t="s">
        <v>1</v>
      </c>
      <c r="B1003" s="90"/>
      <c r="C1003" s="128" t="s">
        <v>341</v>
      </c>
      <c r="D1003" s="90"/>
      <c r="E1003" s="128" t="s">
        <v>342</v>
      </c>
      <c r="F1003" s="90"/>
      <c r="G1003" s="90"/>
      <c r="H1003" s="90"/>
      <c r="I1003" s="90"/>
      <c r="J1003" s="90"/>
      <c r="K1003" s="112" t="s">
        <v>1</v>
      </c>
      <c r="L1003" s="90"/>
      <c r="M1003" s="112" t="s">
        <v>1</v>
      </c>
      <c r="N1003" s="90"/>
      <c r="O1003" s="112">
        <v>350</v>
      </c>
      <c r="P1003" s="90"/>
      <c r="Q1003" s="113" t="s">
        <v>1</v>
      </c>
      <c r="R1003" s="90"/>
    </row>
    <row r="1004" spans="1:18" x14ac:dyDescent="0.45">
      <c r="A1004" s="128" t="s">
        <v>1</v>
      </c>
      <c r="B1004" s="90"/>
      <c r="C1004" s="128" t="s">
        <v>385</v>
      </c>
      <c r="D1004" s="90"/>
      <c r="E1004" s="128" t="s">
        <v>386</v>
      </c>
      <c r="F1004" s="90"/>
      <c r="G1004" s="90"/>
      <c r="H1004" s="90"/>
      <c r="I1004" s="90"/>
      <c r="J1004" s="90"/>
      <c r="K1004" s="112" t="s">
        <v>1</v>
      </c>
      <c r="L1004" s="90"/>
      <c r="M1004" s="112" t="s">
        <v>1</v>
      </c>
      <c r="N1004" s="90"/>
      <c r="O1004" s="112">
        <v>2975.76</v>
      </c>
      <c r="P1004" s="90"/>
      <c r="Q1004" s="113" t="s">
        <v>1</v>
      </c>
      <c r="R1004" s="90"/>
    </row>
    <row r="1005" spans="1:18" x14ac:dyDescent="0.45">
      <c r="A1005" s="128" t="s">
        <v>1</v>
      </c>
      <c r="B1005" s="90"/>
      <c r="C1005" s="128" t="s">
        <v>343</v>
      </c>
      <c r="D1005" s="90"/>
      <c r="E1005" s="128" t="s">
        <v>344</v>
      </c>
      <c r="F1005" s="90"/>
      <c r="G1005" s="90"/>
      <c r="H1005" s="90"/>
      <c r="I1005" s="90"/>
      <c r="J1005" s="90"/>
      <c r="K1005" s="112" t="s">
        <v>1</v>
      </c>
      <c r="L1005" s="90"/>
      <c r="M1005" s="112" t="s">
        <v>1</v>
      </c>
      <c r="N1005" s="90"/>
      <c r="O1005" s="112">
        <v>10.07</v>
      </c>
      <c r="P1005" s="90"/>
      <c r="Q1005" s="113" t="s">
        <v>1</v>
      </c>
      <c r="R1005" s="90"/>
    </row>
    <row r="1006" spans="1:18" x14ac:dyDescent="0.45">
      <c r="A1006" s="128" t="s">
        <v>1</v>
      </c>
      <c r="B1006" s="90"/>
      <c r="C1006" s="128" t="s">
        <v>345</v>
      </c>
      <c r="D1006" s="90"/>
      <c r="E1006" s="128" t="s">
        <v>346</v>
      </c>
      <c r="F1006" s="90"/>
      <c r="G1006" s="90"/>
      <c r="H1006" s="90"/>
      <c r="I1006" s="90"/>
      <c r="J1006" s="90"/>
      <c r="K1006" s="112" t="s">
        <v>1</v>
      </c>
      <c r="L1006" s="90"/>
      <c r="M1006" s="112" t="s">
        <v>1</v>
      </c>
      <c r="N1006" s="90"/>
      <c r="O1006" s="112">
        <v>3852.79</v>
      </c>
      <c r="P1006" s="90"/>
      <c r="Q1006" s="113" t="s">
        <v>1</v>
      </c>
      <c r="R1006" s="90"/>
    </row>
    <row r="1007" spans="1:18" x14ac:dyDescent="0.45">
      <c r="A1007" s="183" t="s">
        <v>1</v>
      </c>
      <c r="B1007" s="90"/>
      <c r="C1007" s="183" t="s">
        <v>347</v>
      </c>
      <c r="D1007" s="90"/>
      <c r="E1007" s="183" t="s">
        <v>348</v>
      </c>
      <c r="F1007" s="90"/>
      <c r="G1007" s="90"/>
      <c r="H1007" s="90"/>
      <c r="I1007" s="90"/>
      <c r="J1007" s="90"/>
      <c r="K1007" s="93">
        <v>400</v>
      </c>
      <c r="L1007" s="90"/>
      <c r="M1007" s="93">
        <v>400</v>
      </c>
      <c r="N1007" s="90"/>
      <c r="O1007" s="93">
        <v>129.46</v>
      </c>
      <c r="P1007" s="90"/>
      <c r="Q1007" s="94">
        <v>32.369999999999997</v>
      </c>
      <c r="R1007" s="90"/>
    </row>
    <row r="1008" spans="1:18" x14ac:dyDescent="0.45">
      <c r="A1008" s="128" t="s">
        <v>1</v>
      </c>
      <c r="B1008" s="90"/>
      <c r="C1008" s="128" t="s">
        <v>349</v>
      </c>
      <c r="D1008" s="90"/>
      <c r="E1008" s="128" t="s">
        <v>350</v>
      </c>
      <c r="F1008" s="90"/>
      <c r="G1008" s="90"/>
      <c r="H1008" s="90"/>
      <c r="I1008" s="90"/>
      <c r="J1008" s="90"/>
      <c r="K1008" s="112" t="s">
        <v>1</v>
      </c>
      <c r="L1008" s="90"/>
      <c r="M1008" s="112" t="s">
        <v>1</v>
      </c>
      <c r="N1008" s="90"/>
      <c r="O1008" s="112">
        <v>129.46</v>
      </c>
      <c r="P1008" s="90"/>
      <c r="Q1008" s="113" t="s">
        <v>1</v>
      </c>
      <c r="R1008" s="90"/>
    </row>
    <row r="1009" spans="1:18" x14ac:dyDescent="0.45">
      <c r="A1009" s="174" t="s">
        <v>1</v>
      </c>
      <c r="B1009" s="90"/>
      <c r="C1009" s="174" t="s">
        <v>176</v>
      </c>
      <c r="D1009" s="90"/>
      <c r="E1009" s="90"/>
      <c r="F1009" s="90"/>
      <c r="G1009" s="90"/>
      <c r="H1009" s="90"/>
      <c r="I1009" s="90"/>
      <c r="J1009" s="90"/>
      <c r="K1009" s="175">
        <v>49000</v>
      </c>
      <c r="L1009" s="90"/>
      <c r="M1009" s="175">
        <v>49000</v>
      </c>
      <c r="N1009" s="90"/>
      <c r="O1009" s="175">
        <v>17469.11</v>
      </c>
      <c r="P1009" s="90"/>
      <c r="Q1009" s="176">
        <v>35.65</v>
      </c>
      <c r="R1009" s="90"/>
    </row>
    <row r="1010" spans="1:18" x14ac:dyDescent="0.45">
      <c r="A1010" s="174" t="s">
        <v>1</v>
      </c>
      <c r="B1010" s="90"/>
      <c r="C1010" s="174" t="s">
        <v>179</v>
      </c>
      <c r="D1010" s="90"/>
      <c r="E1010" s="90"/>
      <c r="F1010" s="90"/>
      <c r="G1010" s="90"/>
      <c r="H1010" s="90"/>
      <c r="I1010" s="90"/>
      <c r="J1010" s="90"/>
      <c r="K1010" s="175">
        <v>49000</v>
      </c>
      <c r="L1010" s="90"/>
      <c r="M1010" s="175">
        <v>49000</v>
      </c>
      <c r="N1010" s="90"/>
      <c r="O1010" s="175">
        <v>17469.11</v>
      </c>
      <c r="P1010" s="90"/>
      <c r="Q1010" s="176">
        <v>35.65</v>
      </c>
      <c r="R1010" s="90"/>
    </row>
    <row r="1011" spans="1:18" x14ac:dyDescent="0.45">
      <c r="A1011" s="183" t="s">
        <v>1</v>
      </c>
      <c r="B1011" s="90"/>
      <c r="C1011" s="183" t="s">
        <v>301</v>
      </c>
      <c r="D1011" s="90"/>
      <c r="E1011" s="183" t="s">
        <v>302</v>
      </c>
      <c r="F1011" s="90"/>
      <c r="G1011" s="90"/>
      <c r="H1011" s="90"/>
      <c r="I1011" s="90"/>
      <c r="J1011" s="90"/>
      <c r="K1011" s="93" t="s">
        <v>1</v>
      </c>
      <c r="L1011" s="90"/>
      <c r="M1011" s="93">
        <v>0</v>
      </c>
      <c r="N1011" s="90"/>
      <c r="O1011" s="93">
        <v>100</v>
      </c>
      <c r="P1011" s="90"/>
      <c r="Q1011" s="94" t="s">
        <v>1</v>
      </c>
      <c r="R1011" s="90"/>
    </row>
    <row r="1012" spans="1:18" x14ac:dyDescent="0.45">
      <c r="A1012" s="128" t="s">
        <v>1</v>
      </c>
      <c r="B1012" s="90"/>
      <c r="C1012" s="128" t="s">
        <v>305</v>
      </c>
      <c r="D1012" s="90"/>
      <c r="E1012" s="128" t="s">
        <v>306</v>
      </c>
      <c r="F1012" s="90"/>
      <c r="G1012" s="90"/>
      <c r="H1012" s="90"/>
      <c r="I1012" s="90"/>
      <c r="J1012" s="90"/>
      <c r="K1012" s="112" t="s">
        <v>1</v>
      </c>
      <c r="L1012" s="90"/>
      <c r="M1012" s="112" t="s">
        <v>1</v>
      </c>
      <c r="N1012" s="90"/>
      <c r="O1012" s="112">
        <v>100</v>
      </c>
      <c r="P1012" s="90"/>
      <c r="Q1012" s="113" t="s">
        <v>1</v>
      </c>
      <c r="R1012" s="90"/>
    </row>
    <row r="1013" spans="1:18" x14ac:dyDescent="0.45">
      <c r="A1013" s="183" t="s">
        <v>1</v>
      </c>
      <c r="B1013" s="90"/>
      <c r="C1013" s="183" t="s">
        <v>289</v>
      </c>
      <c r="D1013" s="90"/>
      <c r="E1013" s="183" t="s">
        <v>290</v>
      </c>
      <c r="F1013" s="90"/>
      <c r="G1013" s="90"/>
      <c r="H1013" s="90"/>
      <c r="I1013" s="90"/>
      <c r="J1013" s="90"/>
      <c r="K1013" s="93">
        <v>49000</v>
      </c>
      <c r="L1013" s="90"/>
      <c r="M1013" s="93">
        <v>49000</v>
      </c>
      <c r="N1013" s="90"/>
      <c r="O1013" s="93">
        <v>17316.38</v>
      </c>
      <c r="P1013" s="90"/>
      <c r="Q1013" s="94">
        <v>35.340000000000003</v>
      </c>
      <c r="R1013" s="90"/>
    </row>
    <row r="1014" spans="1:18" x14ac:dyDescent="0.45">
      <c r="A1014" s="128" t="s">
        <v>1</v>
      </c>
      <c r="B1014" s="90"/>
      <c r="C1014" s="128" t="s">
        <v>315</v>
      </c>
      <c r="D1014" s="90"/>
      <c r="E1014" s="128" t="s">
        <v>316</v>
      </c>
      <c r="F1014" s="90"/>
      <c r="G1014" s="90"/>
      <c r="H1014" s="90"/>
      <c r="I1014" s="90"/>
      <c r="J1014" s="90"/>
      <c r="K1014" s="112" t="s">
        <v>1</v>
      </c>
      <c r="L1014" s="90"/>
      <c r="M1014" s="112" t="s">
        <v>1</v>
      </c>
      <c r="N1014" s="90"/>
      <c r="O1014" s="112">
        <v>412.5</v>
      </c>
      <c r="P1014" s="90"/>
      <c r="Q1014" s="113" t="s">
        <v>1</v>
      </c>
      <c r="R1014" s="90"/>
    </row>
    <row r="1015" spans="1:18" x14ac:dyDescent="0.45">
      <c r="A1015" s="128" t="s">
        <v>1</v>
      </c>
      <c r="B1015" s="90"/>
      <c r="C1015" s="128" t="s">
        <v>584</v>
      </c>
      <c r="D1015" s="90"/>
      <c r="E1015" s="128" t="s">
        <v>585</v>
      </c>
      <c r="F1015" s="90"/>
      <c r="G1015" s="90"/>
      <c r="H1015" s="90"/>
      <c r="I1015" s="90"/>
      <c r="J1015" s="90"/>
      <c r="K1015" s="112" t="s">
        <v>1</v>
      </c>
      <c r="L1015" s="90"/>
      <c r="M1015" s="112" t="s">
        <v>1</v>
      </c>
      <c r="N1015" s="90"/>
      <c r="O1015" s="112">
        <v>127.31</v>
      </c>
      <c r="P1015" s="90"/>
      <c r="Q1015" s="113" t="s">
        <v>1</v>
      </c>
      <c r="R1015" s="90"/>
    </row>
    <row r="1016" spans="1:18" x14ac:dyDescent="0.45">
      <c r="A1016" s="128" t="s">
        <v>1</v>
      </c>
      <c r="B1016" s="90"/>
      <c r="C1016" s="128" t="s">
        <v>317</v>
      </c>
      <c r="D1016" s="90"/>
      <c r="E1016" s="128" t="s">
        <v>318</v>
      </c>
      <c r="F1016" s="90"/>
      <c r="G1016" s="90"/>
      <c r="H1016" s="90"/>
      <c r="I1016" s="90"/>
      <c r="J1016" s="90"/>
      <c r="K1016" s="112" t="s">
        <v>1</v>
      </c>
      <c r="L1016" s="90"/>
      <c r="M1016" s="112" t="s">
        <v>1</v>
      </c>
      <c r="N1016" s="90"/>
      <c r="O1016" s="112">
        <v>207.47</v>
      </c>
      <c r="P1016" s="90"/>
      <c r="Q1016" s="113" t="s">
        <v>1</v>
      </c>
      <c r="R1016" s="90"/>
    </row>
    <row r="1017" spans="1:18" x14ac:dyDescent="0.45">
      <c r="A1017" s="128" t="s">
        <v>1</v>
      </c>
      <c r="B1017" s="90"/>
      <c r="C1017" s="128" t="s">
        <v>323</v>
      </c>
      <c r="D1017" s="90"/>
      <c r="E1017" s="128" t="s">
        <v>324</v>
      </c>
      <c r="F1017" s="90"/>
      <c r="G1017" s="90"/>
      <c r="H1017" s="90"/>
      <c r="I1017" s="90"/>
      <c r="J1017" s="90"/>
      <c r="K1017" s="112" t="s">
        <v>1</v>
      </c>
      <c r="L1017" s="90"/>
      <c r="M1017" s="112" t="s">
        <v>1</v>
      </c>
      <c r="N1017" s="90"/>
      <c r="O1017" s="112">
        <v>213.26</v>
      </c>
      <c r="P1017" s="90"/>
      <c r="Q1017" s="113" t="s">
        <v>1</v>
      </c>
      <c r="R1017" s="90"/>
    </row>
    <row r="1018" spans="1:18" x14ac:dyDescent="0.45">
      <c r="A1018" s="128" t="s">
        <v>1</v>
      </c>
      <c r="B1018" s="90"/>
      <c r="C1018" s="128" t="s">
        <v>327</v>
      </c>
      <c r="D1018" s="90"/>
      <c r="E1018" s="128" t="s">
        <v>328</v>
      </c>
      <c r="F1018" s="90"/>
      <c r="G1018" s="90"/>
      <c r="H1018" s="90"/>
      <c r="I1018" s="90"/>
      <c r="J1018" s="90"/>
      <c r="K1018" s="112" t="s">
        <v>1</v>
      </c>
      <c r="L1018" s="90"/>
      <c r="M1018" s="112" t="s">
        <v>1</v>
      </c>
      <c r="N1018" s="90"/>
      <c r="O1018" s="112">
        <v>5883.75</v>
      </c>
      <c r="P1018" s="90"/>
      <c r="Q1018" s="113" t="s">
        <v>1</v>
      </c>
      <c r="R1018" s="90"/>
    </row>
    <row r="1019" spans="1:18" x14ac:dyDescent="0.45">
      <c r="A1019" s="128" t="s">
        <v>1</v>
      </c>
      <c r="B1019" s="90"/>
      <c r="C1019" s="128" t="s">
        <v>329</v>
      </c>
      <c r="D1019" s="90"/>
      <c r="E1019" s="128" t="s">
        <v>330</v>
      </c>
      <c r="F1019" s="90"/>
      <c r="G1019" s="90"/>
      <c r="H1019" s="90"/>
      <c r="I1019" s="90"/>
      <c r="J1019" s="90"/>
      <c r="K1019" s="112" t="s">
        <v>1</v>
      </c>
      <c r="L1019" s="90"/>
      <c r="M1019" s="112" t="s">
        <v>1</v>
      </c>
      <c r="N1019" s="90"/>
      <c r="O1019" s="112">
        <v>41.64</v>
      </c>
      <c r="P1019" s="90"/>
      <c r="Q1019" s="113" t="s">
        <v>1</v>
      </c>
      <c r="R1019" s="90"/>
    </row>
    <row r="1020" spans="1:18" x14ac:dyDescent="0.45">
      <c r="A1020" s="128" t="s">
        <v>1</v>
      </c>
      <c r="B1020" s="90"/>
      <c r="C1020" s="128" t="s">
        <v>335</v>
      </c>
      <c r="D1020" s="90"/>
      <c r="E1020" s="128" t="s">
        <v>336</v>
      </c>
      <c r="F1020" s="90"/>
      <c r="G1020" s="90"/>
      <c r="H1020" s="90"/>
      <c r="I1020" s="90"/>
      <c r="J1020" s="90"/>
      <c r="K1020" s="112" t="s">
        <v>1</v>
      </c>
      <c r="L1020" s="90"/>
      <c r="M1020" s="112" t="s">
        <v>1</v>
      </c>
      <c r="N1020" s="90"/>
      <c r="O1020" s="112">
        <v>5552.79</v>
      </c>
      <c r="P1020" s="90"/>
      <c r="Q1020" s="113" t="s">
        <v>1</v>
      </c>
      <c r="R1020" s="90"/>
    </row>
    <row r="1021" spans="1:18" x14ac:dyDescent="0.45">
      <c r="A1021" s="128" t="s">
        <v>1</v>
      </c>
      <c r="B1021" s="90"/>
      <c r="C1021" s="128" t="s">
        <v>337</v>
      </c>
      <c r="D1021" s="90"/>
      <c r="E1021" s="128" t="s">
        <v>338</v>
      </c>
      <c r="F1021" s="90"/>
      <c r="G1021" s="90"/>
      <c r="H1021" s="90"/>
      <c r="I1021" s="90"/>
      <c r="J1021" s="90"/>
      <c r="K1021" s="112" t="s">
        <v>1</v>
      </c>
      <c r="L1021" s="90"/>
      <c r="M1021" s="112" t="s">
        <v>1</v>
      </c>
      <c r="N1021" s="90"/>
      <c r="O1021" s="112">
        <v>363.75</v>
      </c>
      <c r="P1021" s="90"/>
      <c r="Q1021" s="113" t="s">
        <v>1</v>
      </c>
      <c r="R1021" s="90"/>
    </row>
    <row r="1022" spans="1:18" x14ac:dyDescent="0.45">
      <c r="A1022" s="128" t="s">
        <v>1</v>
      </c>
      <c r="B1022" s="90"/>
      <c r="C1022" s="128" t="s">
        <v>339</v>
      </c>
      <c r="D1022" s="90"/>
      <c r="E1022" s="128" t="s">
        <v>340</v>
      </c>
      <c r="F1022" s="90"/>
      <c r="G1022" s="90"/>
      <c r="H1022" s="90"/>
      <c r="I1022" s="90"/>
      <c r="J1022" s="90"/>
      <c r="K1022" s="112" t="s">
        <v>1</v>
      </c>
      <c r="L1022" s="90"/>
      <c r="M1022" s="112" t="s">
        <v>1</v>
      </c>
      <c r="N1022" s="90"/>
      <c r="O1022" s="112">
        <v>624.41</v>
      </c>
      <c r="P1022" s="90"/>
      <c r="Q1022" s="113" t="s">
        <v>1</v>
      </c>
      <c r="R1022" s="90"/>
    </row>
    <row r="1023" spans="1:18" x14ac:dyDescent="0.45">
      <c r="A1023" s="128" t="s">
        <v>1</v>
      </c>
      <c r="B1023" s="90"/>
      <c r="C1023" s="128" t="s">
        <v>385</v>
      </c>
      <c r="D1023" s="90"/>
      <c r="E1023" s="128" t="s">
        <v>386</v>
      </c>
      <c r="F1023" s="90"/>
      <c r="G1023" s="90"/>
      <c r="H1023" s="90"/>
      <c r="I1023" s="90"/>
      <c r="J1023" s="90"/>
      <c r="K1023" s="112" t="s">
        <v>1</v>
      </c>
      <c r="L1023" s="90"/>
      <c r="M1023" s="112" t="s">
        <v>1</v>
      </c>
      <c r="N1023" s="90"/>
      <c r="O1023" s="112">
        <v>3889.5</v>
      </c>
      <c r="P1023" s="90"/>
      <c r="Q1023" s="113" t="s">
        <v>1</v>
      </c>
      <c r="R1023" s="90"/>
    </row>
    <row r="1024" spans="1:18" x14ac:dyDescent="0.45">
      <c r="A1024" s="183" t="s">
        <v>1</v>
      </c>
      <c r="B1024" s="90"/>
      <c r="C1024" s="183" t="s">
        <v>347</v>
      </c>
      <c r="D1024" s="90"/>
      <c r="E1024" s="183" t="s">
        <v>348</v>
      </c>
      <c r="F1024" s="90"/>
      <c r="G1024" s="90"/>
      <c r="H1024" s="90"/>
      <c r="I1024" s="90"/>
      <c r="J1024" s="90"/>
      <c r="K1024" s="93" t="s">
        <v>1</v>
      </c>
      <c r="L1024" s="90"/>
      <c r="M1024" s="93">
        <v>0</v>
      </c>
      <c r="N1024" s="90"/>
      <c r="O1024" s="93">
        <v>52.73</v>
      </c>
      <c r="P1024" s="90"/>
      <c r="Q1024" s="94" t="s">
        <v>1</v>
      </c>
      <c r="R1024" s="90"/>
    </row>
    <row r="1025" spans="1:18" x14ac:dyDescent="0.45">
      <c r="A1025" s="128" t="s">
        <v>1</v>
      </c>
      <c r="B1025" s="90"/>
      <c r="C1025" s="128" t="s">
        <v>349</v>
      </c>
      <c r="D1025" s="90"/>
      <c r="E1025" s="128" t="s">
        <v>350</v>
      </c>
      <c r="F1025" s="90"/>
      <c r="G1025" s="90"/>
      <c r="H1025" s="90"/>
      <c r="I1025" s="90"/>
      <c r="J1025" s="90"/>
      <c r="K1025" s="112" t="s">
        <v>1</v>
      </c>
      <c r="L1025" s="90"/>
      <c r="M1025" s="112" t="s">
        <v>1</v>
      </c>
      <c r="N1025" s="90"/>
      <c r="O1025" s="112">
        <v>52.73</v>
      </c>
      <c r="P1025" s="90"/>
      <c r="Q1025" s="113" t="s">
        <v>1</v>
      </c>
      <c r="R1025" s="90"/>
    </row>
    <row r="1026" spans="1:18" x14ac:dyDescent="0.45">
      <c r="A1026" s="174" t="s">
        <v>1</v>
      </c>
      <c r="B1026" s="90"/>
      <c r="C1026" s="174" t="s">
        <v>184</v>
      </c>
      <c r="D1026" s="90"/>
      <c r="E1026" s="90"/>
      <c r="F1026" s="90"/>
      <c r="G1026" s="90"/>
      <c r="H1026" s="90"/>
      <c r="I1026" s="90"/>
      <c r="J1026" s="90"/>
      <c r="K1026" s="175">
        <v>22000</v>
      </c>
      <c r="L1026" s="90"/>
      <c r="M1026" s="175">
        <v>22000</v>
      </c>
      <c r="N1026" s="90"/>
      <c r="O1026" s="175">
        <v>6903.16</v>
      </c>
      <c r="P1026" s="90"/>
      <c r="Q1026" s="176">
        <v>31.38</v>
      </c>
      <c r="R1026" s="90"/>
    </row>
    <row r="1027" spans="1:18" x14ac:dyDescent="0.45">
      <c r="A1027" s="174" t="s">
        <v>1</v>
      </c>
      <c r="B1027" s="90"/>
      <c r="C1027" s="174" t="s">
        <v>187</v>
      </c>
      <c r="D1027" s="90"/>
      <c r="E1027" s="90"/>
      <c r="F1027" s="90"/>
      <c r="G1027" s="90"/>
      <c r="H1027" s="90"/>
      <c r="I1027" s="90"/>
      <c r="J1027" s="90"/>
      <c r="K1027" s="175">
        <v>22000</v>
      </c>
      <c r="L1027" s="90"/>
      <c r="M1027" s="175">
        <v>22000</v>
      </c>
      <c r="N1027" s="90"/>
      <c r="O1027" s="175">
        <v>6903.16</v>
      </c>
      <c r="P1027" s="90"/>
      <c r="Q1027" s="176">
        <v>31.38</v>
      </c>
      <c r="R1027" s="90"/>
    </row>
    <row r="1028" spans="1:18" x14ac:dyDescent="0.45">
      <c r="A1028" s="183" t="s">
        <v>1</v>
      </c>
      <c r="B1028" s="90"/>
      <c r="C1028" s="183" t="s">
        <v>289</v>
      </c>
      <c r="D1028" s="90"/>
      <c r="E1028" s="183" t="s">
        <v>290</v>
      </c>
      <c r="F1028" s="90"/>
      <c r="G1028" s="90"/>
      <c r="H1028" s="90"/>
      <c r="I1028" s="90"/>
      <c r="J1028" s="90"/>
      <c r="K1028" s="93">
        <v>22000</v>
      </c>
      <c r="L1028" s="90"/>
      <c r="M1028" s="93">
        <v>22000</v>
      </c>
      <c r="N1028" s="90"/>
      <c r="O1028" s="93">
        <v>6903.16</v>
      </c>
      <c r="P1028" s="90"/>
      <c r="Q1028" s="94">
        <v>31.38</v>
      </c>
      <c r="R1028" s="90"/>
    </row>
    <row r="1029" spans="1:18" x14ac:dyDescent="0.45">
      <c r="A1029" s="128" t="s">
        <v>1</v>
      </c>
      <c r="B1029" s="90"/>
      <c r="C1029" s="128" t="s">
        <v>319</v>
      </c>
      <c r="D1029" s="90"/>
      <c r="E1029" s="128" t="s">
        <v>320</v>
      </c>
      <c r="F1029" s="90"/>
      <c r="G1029" s="90"/>
      <c r="H1029" s="90"/>
      <c r="I1029" s="90"/>
      <c r="J1029" s="90"/>
      <c r="K1029" s="112" t="s">
        <v>1</v>
      </c>
      <c r="L1029" s="90"/>
      <c r="M1029" s="112" t="s">
        <v>1</v>
      </c>
      <c r="N1029" s="90"/>
      <c r="O1029" s="112">
        <v>29.56</v>
      </c>
      <c r="P1029" s="90"/>
      <c r="Q1029" s="113" t="s">
        <v>1</v>
      </c>
      <c r="R1029" s="90"/>
    </row>
    <row r="1030" spans="1:18" x14ac:dyDescent="0.45">
      <c r="A1030" s="128" t="s">
        <v>1</v>
      </c>
      <c r="B1030" s="90"/>
      <c r="C1030" s="128" t="s">
        <v>327</v>
      </c>
      <c r="D1030" s="90"/>
      <c r="E1030" s="128" t="s">
        <v>328</v>
      </c>
      <c r="F1030" s="90"/>
      <c r="G1030" s="90"/>
      <c r="H1030" s="90"/>
      <c r="I1030" s="90"/>
      <c r="J1030" s="90"/>
      <c r="K1030" s="112" t="s">
        <v>1</v>
      </c>
      <c r="L1030" s="90"/>
      <c r="M1030" s="112" t="s">
        <v>1</v>
      </c>
      <c r="N1030" s="90"/>
      <c r="O1030" s="112">
        <v>718</v>
      </c>
      <c r="P1030" s="90"/>
      <c r="Q1030" s="113" t="s">
        <v>1</v>
      </c>
      <c r="R1030" s="90"/>
    </row>
    <row r="1031" spans="1:18" x14ac:dyDescent="0.45">
      <c r="A1031" s="128" t="s">
        <v>1</v>
      </c>
      <c r="B1031" s="90"/>
      <c r="C1031" s="128" t="s">
        <v>335</v>
      </c>
      <c r="D1031" s="90"/>
      <c r="E1031" s="128" t="s">
        <v>336</v>
      </c>
      <c r="F1031" s="90"/>
      <c r="G1031" s="90"/>
      <c r="H1031" s="90"/>
      <c r="I1031" s="90"/>
      <c r="J1031" s="90"/>
      <c r="K1031" s="112" t="s">
        <v>1</v>
      </c>
      <c r="L1031" s="90"/>
      <c r="M1031" s="112" t="s">
        <v>1</v>
      </c>
      <c r="N1031" s="90"/>
      <c r="O1031" s="112">
        <v>1557.15</v>
      </c>
      <c r="P1031" s="90"/>
      <c r="Q1031" s="113" t="s">
        <v>1</v>
      </c>
      <c r="R1031" s="90"/>
    </row>
    <row r="1032" spans="1:18" x14ac:dyDescent="0.45">
      <c r="A1032" s="128" t="s">
        <v>1</v>
      </c>
      <c r="B1032" s="90"/>
      <c r="C1032" s="128" t="s">
        <v>339</v>
      </c>
      <c r="D1032" s="90"/>
      <c r="E1032" s="128" t="s">
        <v>340</v>
      </c>
      <c r="F1032" s="90"/>
      <c r="G1032" s="90"/>
      <c r="H1032" s="90"/>
      <c r="I1032" s="90"/>
      <c r="J1032" s="90"/>
      <c r="K1032" s="112" t="s">
        <v>1</v>
      </c>
      <c r="L1032" s="90"/>
      <c r="M1032" s="112" t="s">
        <v>1</v>
      </c>
      <c r="N1032" s="90"/>
      <c r="O1032" s="112">
        <v>4598.45</v>
      </c>
      <c r="P1032" s="90"/>
      <c r="Q1032" s="113" t="s">
        <v>1</v>
      </c>
      <c r="R1032" s="90"/>
    </row>
    <row r="1033" spans="1:18" x14ac:dyDescent="0.45">
      <c r="A1033" s="174" t="s">
        <v>1</v>
      </c>
      <c r="B1033" s="90"/>
      <c r="C1033" s="174" t="s">
        <v>189</v>
      </c>
      <c r="D1033" s="90"/>
      <c r="E1033" s="90"/>
      <c r="F1033" s="90"/>
      <c r="G1033" s="90"/>
      <c r="H1033" s="90"/>
      <c r="I1033" s="90"/>
      <c r="J1033" s="90"/>
      <c r="K1033" s="175">
        <v>42000</v>
      </c>
      <c r="L1033" s="90"/>
      <c r="M1033" s="175">
        <v>42000</v>
      </c>
      <c r="N1033" s="90"/>
      <c r="O1033" s="175">
        <v>0</v>
      </c>
      <c r="P1033" s="90"/>
      <c r="Q1033" s="176">
        <v>0</v>
      </c>
      <c r="R1033" s="90"/>
    </row>
    <row r="1034" spans="1:18" x14ac:dyDescent="0.45">
      <c r="A1034" s="174" t="s">
        <v>1</v>
      </c>
      <c r="B1034" s="90"/>
      <c r="C1034" s="174" t="s">
        <v>191</v>
      </c>
      <c r="D1034" s="90"/>
      <c r="E1034" s="90"/>
      <c r="F1034" s="90"/>
      <c r="G1034" s="90"/>
      <c r="H1034" s="90"/>
      <c r="I1034" s="90"/>
      <c r="J1034" s="90"/>
      <c r="K1034" s="175">
        <v>42000</v>
      </c>
      <c r="L1034" s="90"/>
      <c r="M1034" s="175">
        <v>42000</v>
      </c>
      <c r="N1034" s="90"/>
      <c r="O1034" s="175">
        <v>0</v>
      </c>
      <c r="P1034" s="90"/>
      <c r="Q1034" s="176">
        <v>0</v>
      </c>
      <c r="R1034" s="90"/>
    </row>
    <row r="1035" spans="1:18" x14ac:dyDescent="0.45">
      <c r="A1035" s="183" t="s">
        <v>1</v>
      </c>
      <c r="B1035" s="90"/>
      <c r="C1035" s="183" t="s">
        <v>289</v>
      </c>
      <c r="D1035" s="90"/>
      <c r="E1035" s="183" t="s">
        <v>290</v>
      </c>
      <c r="F1035" s="90"/>
      <c r="G1035" s="90"/>
      <c r="H1035" s="90"/>
      <c r="I1035" s="90"/>
      <c r="J1035" s="90"/>
      <c r="K1035" s="93">
        <v>42000</v>
      </c>
      <c r="L1035" s="90"/>
      <c r="M1035" s="93">
        <v>42000</v>
      </c>
      <c r="N1035" s="90"/>
      <c r="O1035" s="93">
        <v>0</v>
      </c>
      <c r="P1035" s="90"/>
      <c r="Q1035" s="94">
        <v>0</v>
      </c>
      <c r="R1035" s="90"/>
    </row>
    <row r="1036" spans="1:18" x14ac:dyDescent="0.45">
      <c r="A1036" s="180"/>
      <c r="B1036" s="90"/>
      <c r="C1036" s="180" t="s">
        <v>588</v>
      </c>
      <c r="D1036" s="90"/>
      <c r="E1036" s="180" t="s">
        <v>589</v>
      </c>
      <c r="F1036" s="90"/>
      <c r="G1036" s="90"/>
      <c r="H1036" s="90"/>
      <c r="I1036" s="90"/>
      <c r="J1036" s="90"/>
      <c r="K1036" s="181">
        <v>6500</v>
      </c>
      <c r="L1036" s="90"/>
      <c r="M1036" s="181">
        <v>6500</v>
      </c>
      <c r="N1036" s="90"/>
      <c r="O1036" s="181">
        <v>0</v>
      </c>
      <c r="P1036" s="90"/>
      <c r="Q1036" s="182">
        <v>0</v>
      </c>
      <c r="R1036" s="90"/>
    </row>
    <row r="1037" spans="1:18" x14ac:dyDescent="0.45">
      <c r="A1037" s="174" t="s">
        <v>1</v>
      </c>
      <c r="B1037" s="90"/>
      <c r="C1037" s="174" t="s">
        <v>173</v>
      </c>
      <c r="D1037" s="90"/>
      <c r="E1037" s="90"/>
      <c r="F1037" s="90"/>
      <c r="G1037" s="90"/>
      <c r="H1037" s="90"/>
      <c r="I1037" s="90"/>
      <c r="J1037" s="90"/>
      <c r="K1037" s="175">
        <v>2000</v>
      </c>
      <c r="L1037" s="90"/>
      <c r="M1037" s="175">
        <v>2000</v>
      </c>
      <c r="N1037" s="90"/>
      <c r="O1037" s="175">
        <v>0</v>
      </c>
      <c r="P1037" s="90"/>
      <c r="Q1037" s="176">
        <v>0</v>
      </c>
      <c r="R1037" s="90"/>
    </row>
    <row r="1038" spans="1:18" x14ac:dyDescent="0.45">
      <c r="A1038" s="174" t="s">
        <v>1</v>
      </c>
      <c r="B1038" s="90"/>
      <c r="C1038" s="174" t="s">
        <v>174</v>
      </c>
      <c r="D1038" s="90"/>
      <c r="E1038" s="90"/>
      <c r="F1038" s="90"/>
      <c r="G1038" s="90"/>
      <c r="H1038" s="90"/>
      <c r="I1038" s="90"/>
      <c r="J1038" s="90"/>
      <c r="K1038" s="175">
        <v>2000</v>
      </c>
      <c r="L1038" s="90"/>
      <c r="M1038" s="175">
        <v>2000</v>
      </c>
      <c r="N1038" s="90"/>
      <c r="O1038" s="175">
        <v>0</v>
      </c>
      <c r="P1038" s="90"/>
      <c r="Q1038" s="176">
        <v>0</v>
      </c>
      <c r="R1038" s="90"/>
    </row>
    <row r="1039" spans="1:18" x14ac:dyDescent="0.45">
      <c r="A1039" s="183" t="s">
        <v>1</v>
      </c>
      <c r="B1039" s="90"/>
      <c r="C1039" s="183" t="s">
        <v>367</v>
      </c>
      <c r="D1039" s="90"/>
      <c r="E1039" s="183" t="s">
        <v>368</v>
      </c>
      <c r="F1039" s="90"/>
      <c r="G1039" s="90"/>
      <c r="H1039" s="90"/>
      <c r="I1039" s="90"/>
      <c r="J1039" s="90"/>
      <c r="K1039" s="93">
        <v>2000</v>
      </c>
      <c r="L1039" s="90"/>
      <c r="M1039" s="93">
        <v>2000</v>
      </c>
      <c r="N1039" s="90"/>
      <c r="O1039" s="93">
        <v>0</v>
      </c>
      <c r="P1039" s="90"/>
      <c r="Q1039" s="94">
        <v>0</v>
      </c>
      <c r="R1039" s="90"/>
    </row>
    <row r="1040" spans="1:18" x14ac:dyDescent="0.45">
      <c r="A1040" s="174" t="s">
        <v>1</v>
      </c>
      <c r="B1040" s="90"/>
      <c r="C1040" s="174" t="s">
        <v>184</v>
      </c>
      <c r="D1040" s="90"/>
      <c r="E1040" s="90"/>
      <c r="F1040" s="90"/>
      <c r="G1040" s="90"/>
      <c r="H1040" s="90"/>
      <c r="I1040" s="90"/>
      <c r="J1040" s="90"/>
      <c r="K1040" s="175">
        <v>4500</v>
      </c>
      <c r="L1040" s="90"/>
      <c r="M1040" s="175">
        <v>4500</v>
      </c>
      <c r="N1040" s="90"/>
      <c r="O1040" s="175">
        <v>0</v>
      </c>
      <c r="P1040" s="90"/>
      <c r="Q1040" s="176">
        <v>0</v>
      </c>
      <c r="R1040" s="90"/>
    </row>
    <row r="1041" spans="1:18" x14ac:dyDescent="0.45">
      <c r="A1041" s="174" t="s">
        <v>1</v>
      </c>
      <c r="B1041" s="90"/>
      <c r="C1041" s="174" t="s">
        <v>187</v>
      </c>
      <c r="D1041" s="90"/>
      <c r="E1041" s="90"/>
      <c r="F1041" s="90"/>
      <c r="G1041" s="90"/>
      <c r="H1041" s="90"/>
      <c r="I1041" s="90"/>
      <c r="J1041" s="90"/>
      <c r="K1041" s="175">
        <v>4500</v>
      </c>
      <c r="L1041" s="90"/>
      <c r="M1041" s="175">
        <v>4500</v>
      </c>
      <c r="N1041" s="90"/>
      <c r="O1041" s="175">
        <v>0</v>
      </c>
      <c r="P1041" s="90"/>
      <c r="Q1041" s="176">
        <v>0</v>
      </c>
      <c r="R1041" s="90"/>
    </row>
    <row r="1042" spans="1:18" x14ac:dyDescent="0.45">
      <c r="A1042" s="183" t="s">
        <v>1</v>
      </c>
      <c r="B1042" s="90"/>
      <c r="C1042" s="183" t="s">
        <v>367</v>
      </c>
      <c r="D1042" s="90"/>
      <c r="E1042" s="183" t="s">
        <v>368</v>
      </c>
      <c r="F1042" s="90"/>
      <c r="G1042" s="90"/>
      <c r="H1042" s="90"/>
      <c r="I1042" s="90"/>
      <c r="J1042" s="90"/>
      <c r="K1042" s="93">
        <v>4500</v>
      </c>
      <c r="L1042" s="90"/>
      <c r="M1042" s="93">
        <v>4500</v>
      </c>
      <c r="N1042" s="90"/>
      <c r="O1042" s="93">
        <v>0</v>
      </c>
      <c r="P1042" s="90"/>
      <c r="Q1042" s="94">
        <v>0</v>
      </c>
      <c r="R1042" s="90"/>
    </row>
    <row r="1043" spans="1:18" x14ac:dyDescent="0.45">
      <c r="A1043" s="180"/>
      <c r="B1043" s="90"/>
      <c r="C1043" s="180" t="s">
        <v>613</v>
      </c>
      <c r="D1043" s="90"/>
      <c r="E1043" s="180" t="s">
        <v>605</v>
      </c>
      <c r="F1043" s="90"/>
      <c r="G1043" s="90"/>
      <c r="H1043" s="90"/>
      <c r="I1043" s="90"/>
      <c r="J1043" s="90"/>
      <c r="K1043" s="181">
        <v>249000</v>
      </c>
      <c r="L1043" s="90"/>
      <c r="M1043" s="181">
        <v>249000</v>
      </c>
      <c r="N1043" s="90"/>
      <c r="O1043" s="181">
        <v>0</v>
      </c>
      <c r="P1043" s="90"/>
      <c r="Q1043" s="182">
        <v>0</v>
      </c>
      <c r="R1043" s="90"/>
    </row>
    <row r="1044" spans="1:18" x14ac:dyDescent="0.45">
      <c r="A1044" s="174" t="s">
        <v>1</v>
      </c>
      <c r="B1044" s="90"/>
      <c r="C1044" s="174" t="s">
        <v>184</v>
      </c>
      <c r="D1044" s="90"/>
      <c r="E1044" s="90"/>
      <c r="F1044" s="90"/>
      <c r="G1044" s="90"/>
      <c r="H1044" s="90"/>
      <c r="I1044" s="90"/>
      <c r="J1044" s="90"/>
      <c r="K1044" s="175">
        <v>249000</v>
      </c>
      <c r="L1044" s="90"/>
      <c r="M1044" s="175">
        <v>249000</v>
      </c>
      <c r="N1044" s="90"/>
      <c r="O1044" s="175">
        <v>0</v>
      </c>
      <c r="P1044" s="90"/>
      <c r="Q1044" s="176">
        <v>0</v>
      </c>
      <c r="R1044" s="90"/>
    </row>
    <row r="1045" spans="1:18" x14ac:dyDescent="0.45">
      <c r="A1045" s="174" t="s">
        <v>1</v>
      </c>
      <c r="B1045" s="90"/>
      <c r="C1045" s="174" t="s">
        <v>187</v>
      </c>
      <c r="D1045" s="90"/>
      <c r="E1045" s="90"/>
      <c r="F1045" s="90"/>
      <c r="G1045" s="90"/>
      <c r="H1045" s="90"/>
      <c r="I1045" s="90"/>
      <c r="J1045" s="90"/>
      <c r="K1045" s="175">
        <v>249000</v>
      </c>
      <c r="L1045" s="90"/>
      <c r="M1045" s="175">
        <v>249000</v>
      </c>
      <c r="N1045" s="90"/>
      <c r="O1045" s="175">
        <v>0</v>
      </c>
      <c r="P1045" s="90"/>
      <c r="Q1045" s="176">
        <v>0</v>
      </c>
      <c r="R1045" s="90"/>
    </row>
    <row r="1046" spans="1:18" x14ac:dyDescent="0.45">
      <c r="A1046" s="183" t="s">
        <v>1</v>
      </c>
      <c r="B1046" s="90"/>
      <c r="C1046" s="183" t="s">
        <v>399</v>
      </c>
      <c r="D1046" s="90"/>
      <c r="E1046" s="183" t="s">
        <v>400</v>
      </c>
      <c r="F1046" s="90"/>
      <c r="G1046" s="90"/>
      <c r="H1046" s="90"/>
      <c r="I1046" s="90"/>
      <c r="J1046" s="90"/>
      <c r="K1046" s="93">
        <v>249000</v>
      </c>
      <c r="L1046" s="90"/>
      <c r="M1046" s="93">
        <v>249000</v>
      </c>
      <c r="N1046" s="90"/>
      <c r="O1046" s="93">
        <v>0</v>
      </c>
      <c r="P1046" s="90"/>
      <c r="Q1046" s="94">
        <v>0</v>
      </c>
      <c r="R1046" s="90"/>
    </row>
    <row r="1047" spans="1:18" x14ac:dyDescent="0.45">
      <c r="A1047" s="171" t="s">
        <v>1</v>
      </c>
      <c r="B1047" s="90"/>
      <c r="C1047" s="171" t="s">
        <v>614</v>
      </c>
      <c r="D1047" s="90"/>
      <c r="E1047" s="90"/>
      <c r="F1047" s="90"/>
      <c r="G1047" s="90"/>
      <c r="H1047" s="90"/>
      <c r="I1047" s="90"/>
      <c r="J1047" s="90"/>
      <c r="K1047" s="172">
        <v>726500</v>
      </c>
      <c r="L1047" s="90"/>
      <c r="M1047" s="172">
        <v>726500</v>
      </c>
      <c r="N1047" s="90"/>
      <c r="O1047" s="172">
        <v>157349.20000000001</v>
      </c>
      <c r="P1047" s="90"/>
      <c r="Q1047" s="173">
        <v>21.66</v>
      </c>
      <c r="R1047" s="90"/>
    </row>
    <row r="1048" spans="1:18" x14ac:dyDescent="0.45">
      <c r="A1048" s="171" t="s">
        <v>1</v>
      </c>
      <c r="B1048" s="90"/>
      <c r="C1048" s="171" t="s">
        <v>615</v>
      </c>
      <c r="D1048" s="90"/>
      <c r="E1048" s="90"/>
      <c r="F1048" s="90"/>
      <c r="G1048" s="90"/>
      <c r="H1048" s="90"/>
      <c r="I1048" s="90"/>
      <c r="J1048" s="90"/>
      <c r="K1048" s="172">
        <v>726500</v>
      </c>
      <c r="L1048" s="90"/>
      <c r="M1048" s="172">
        <v>726500</v>
      </c>
      <c r="N1048" s="90"/>
      <c r="O1048" s="172">
        <v>157349.20000000001</v>
      </c>
      <c r="P1048" s="90"/>
      <c r="Q1048" s="173">
        <v>21.66</v>
      </c>
      <c r="R1048" s="90"/>
    </row>
    <row r="1049" spans="1:18" x14ac:dyDescent="0.45">
      <c r="A1049" s="174" t="s">
        <v>1</v>
      </c>
      <c r="B1049" s="90"/>
      <c r="C1049" s="174" t="s">
        <v>173</v>
      </c>
      <c r="D1049" s="90"/>
      <c r="E1049" s="90"/>
      <c r="F1049" s="90"/>
      <c r="G1049" s="90"/>
      <c r="H1049" s="90"/>
      <c r="I1049" s="90"/>
      <c r="J1049" s="90"/>
      <c r="K1049" s="175">
        <v>726500</v>
      </c>
      <c r="L1049" s="90"/>
      <c r="M1049" s="175">
        <v>726500</v>
      </c>
      <c r="N1049" s="90"/>
      <c r="O1049" s="175">
        <v>157349.20000000001</v>
      </c>
      <c r="P1049" s="90"/>
      <c r="Q1049" s="176">
        <v>21.66</v>
      </c>
      <c r="R1049" s="90"/>
    </row>
    <row r="1050" spans="1:18" x14ac:dyDescent="0.45">
      <c r="A1050" s="174" t="s">
        <v>1</v>
      </c>
      <c r="B1050" s="90"/>
      <c r="C1050" s="174" t="s">
        <v>174</v>
      </c>
      <c r="D1050" s="90"/>
      <c r="E1050" s="90"/>
      <c r="F1050" s="90"/>
      <c r="G1050" s="90"/>
      <c r="H1050" s="90"/>
      <c r="I1050" s="90"/>
      <c r="J1050" s="90"/>
      <c r="K1050" s="175">
        <v>726500</v>
      </c>
      <c r="L1050" s="90"/>
      <c r="M1050" s="175">
        <v>726500</v>
      </c>
      <c r="N1050" s="90"/>
      <c r="O1050" s="175">
        <v>157349.20000000001</v>
      </c>
      <c r="P1050" s="90"/>
      <c r="Q1050" s="176">
        <v>21.66</v>
      </c>
      <c r="R1050" s="90"/>
    </row>
    <row r="1051" spans="1:18" x14ac:dyDescent="0.45">
      <c r="A1051" s="177" t="s">
        <v>1</v>
      </c>
      <c r="B1051" s="90"/>
      <c r="C1051" s="177" t="s">
        <v>616</v>
      </c>
      <c r="D1051" s="90"/>
      <c r="E1051" s="177" t="s">
        <v>617</v>
      </c>
      <c r="F1051" s="90"/>
      <c r="G1051" s="90"/>
      <c r="H1051" s="90"/>
      <c r="I1051" s="90"/>
      <c r="J1051" s="90"/>
      <c r="K1051" s="178">
        <v>726500</v>
      </c>
      <c r="L1051" s="90"/>
      <c r="M1051" s="178">
        <v>726500</v>
      </c>
      <c r="N1051" s="90"/>
      <c r="O1051" s="178">
        <v>157349.20000000001</v>
      </c>
      <c r="P1051" s="90"/>
      <c r="Q1051" s="179">
        <v>21.66</v>
      </c>
      <c r="R1051" s="90"/>
    </row>
    <row r="1052" spans="1:18" x14ac:dyDescent="0.45">
      <c r="A1052" s="180"/>
      <c r="B1052" s="90"/>
      <c r="C1052" s="180" t="s">
        <v>618</v>
      </c>
      <c r="D1052" s="90"/>
      <c r="E1052" s="180" t="s">
        <v>619</v>
      </c>
      <c r="F1052" s="90"/>
      <c r="G1052" s="90"/>
      <c r="H1052" s="90"/>
      <c r="I1052" s="90"/>
      <c r="J1052" s="90"/>
      <c r="K1052" s="181">
        <v>65100</v>
      </c>
      <c r="L1052" s="90"/>
      <c r="M1052" s="181">
        <v>65100</v>
      </c>
      <c r="N1052" s="90"/>
      <c r="O1052" s="181">
        <v>19960.38</v>
      </c>
      <c r="P1052" s="90"/>
      <c r="Q1052" s="182">
        <v>30.66</v>
      </c>
      <c r="R1052" s="90"/>
    </row>
    <row r="1053" spans="1:18" x14ac:dyDescent="0.45">
      <c r="A1053" s="174" t="s">
        <v>1</v>
      </c>
      <c r="B1053" s="90"/>
      <c r="C1053" s="174" t="s">
        <v>173</v>
      </c>
      <c r="D1053" s="90"/>
      <c r="E1053" s="90"/>
      <c r="F1053" s="90"/>
      <c r="G1053" s="90"/>
      <c r="H1053" s="90"/>
      <c r="I1053" s="90"/>
      <c r="J1053" s="90"/>
      <c r="K1053" s="175">
        <v>65100</v>
      </c>
      <c r="L1053" s="90"/>
      <c r="M1053" s="175">
        <v>65100</v>
      </c>
      <c r="N1053" s="90"/>
      <c r="O1053" s="175">
        <v>19960.38</v>
      </c>
      <c r="P1053" s="90"/>
      <c r="Q1053" s="176">
        <v>30.66</v>
      </c>
      <c r="R1053" s="90"/>
    </row>
    <row r="1054" spans="1:18" x14ac:dyDescent="0.45">
      <c r="A1054" s="174" t="s">
        <v>1</v>
      </c>
      <c r="B1054" s="90"/>
      <c r="C1054" s="174" t="s">
        <v>174</v>
      </c>
      <c r="D1054" s="90"/>
      <c r="E1054" s="90"/>
      <c r="F1054" s="90"/>
      <c r="G1054" s="90"/>
      <c r="H1054" s="90"/>
      <c r="I1054" s="90"/>
      <c r="J1054" s="90"/>
      <c r="K1054" s="175">
        <v>65100</v>
      </c>
      <c r="L1054" s="90"/>
      <c r="M1054" s="175">
        <v>65100</v>
      </c>
      <c r="N1054" s="90"/>
      <c r="O1054" s="175">
        <v>19960.38</v>
      </c>
      <c r="P1054" s="90"/>
      <c r="Q1054" s="176">
        <v>30.66</v>
      </c>
      <c r="R1054" s="90"/>
    </row>
    <row r="1055" spans="1:18" x14ac:dyDescent="0.45">
      <c r="A1055" s="183" t="s">
        <v>1</v>
      </c>
      <c r="B1055" s="90"/>
      <c r="C1055" s="183" t="s">
        <v>289</v>
      </c>
      <c r="D1055" s="90"/>
      <c r="E1055" s="183" t="s">
        <v>290</v>
      </c>
      <c r="F1055" s="90"/>
      <c r="G1055" s="90"/>
      <c r="H1055" s="90"/>
      <c r="I1055" s="90"/>
      <c r="J1055" s="90"/>
      <c r="K1055" s="93">
        <v>65100</v>
      </c>
      <c r="L1055" s="90"/>
      <c r="M1055" s="93">
        <v>65100</v>
      </c>
      <c r="N1055" s="90"/>
      <c r="O1055" s="93">
        <v>19960.38</v>
      </c>
      <c r="P1055" s="90"/>
      <c r="Q1055" s="94">
        <v>30.66</v>
      </c>
      <c r="R1055" s="90"/>
    </row>
    <row r="1056" spans="1:18" x14ac:dyDescent="0.45">
      <c r="A1056" s="128" t="s">
        <v>1</v>
      </c>
      <c r="B1056" s="90"/>
      <c r="C1056" s="128" t="s">
        <v>317</v>
      </c>
      <c r="D1056" s="90"/>
      <c r="E1056" s="128" t="s">
        <v>318</v>
      </c>
      <c r="F1056" s="90"/>
      <c r="G1056" s="90"/>
      <c r="H1056" s="90"/>
      <c r="I1056" s="90"/>
      <c r="J1056" s="90"/>
      <c r="K1056" s="112" t="s">
        <v>1</v>
      </c>
      <c r="L1056" s="90"/>
      <c r="M1056" s="112" t="s">
        <v>1</v>
      </c>
      <c r="N1056" s="90"/>
      <c r="O1056" s="112">
        <v>1045.99</v>
      </c>
      <c r="P1056" s="90"/>
      <c r="Q1056" s="113" t="s">
        <v>1</v>
      </c>
      <c r="R1056" s="90"/>
    </row>
    <row r="1057" spans="1:18" x14ac:dyDescent="0.45">
      <c r="A1057" s="128" t="s">
        <v>1</v>
      </c>
      <c r="B1057" s="90"/>
      <c r="C1057" s="128" t="s">
        <v>319</v>
      </c>
      <c r="D1057" s="90"/>
      <c r="E1057" s="128" t="s">
        <v>320</v>
      </c>
      <c r="F1057" s="90"/>
      <c r="G1057" s="90"/>
      <c r="H1057" s="90"/>
      <c r="I1057" s="90"/>
      <c r="J1057" s="90"/>
      <c r="K1057" s="112" t="s">
        <v>1</v>
      </c>
      <c r="L1057" s="90"/>
      <c r="M1057" s="112" t="s">
        <v>1</v>
      </c>
      <c r="N1057" s="90"/>
      <c r="O1057" s="112">
        <v>13105.25</v>
      </c>
      <c r="P1057" s="90"/>
      <c r="Q1057" s="113" t="s">
        <v>1</v>
      </c>
      <c r="R1057" s="90"/>
    </row>
    <row r="1058" spans="1:18" x14ac:dyDescent="0.45">
      <c r="A1058" s="128" t="s">
        <v>1</v>
      </c>
      <c r="B1058" s="90"/>
      <c r="C1058" s="128" t="s">
        <v>325</v>
      </c>
      <c r="D1058" s="90"/>
      <c r="E1058" s="128" t="s">
        <v>326</v>
      </c>
      <c r="F1058" s="90"/>
      <c r="G1058" s="90"/>
      <c r="H1058" s="90"/>
      <c r="I1058" s="90"/>
      <c r="J1058" s="90"/>
      <c r="K1058" s="112" t="s">
        <v>1</v>
      </c>
      <c r="L1058" s="90"/>
      <c r="M1058" s="112" t="s">
        <v>1</v>
      </c>
      <c r="N1058" s="90"/>
      <c r="O1058" s="112">
        <v>5809.14</v>
      </c>
      <c r="P1058" s="90"/>
      <c r="Q1058" s="113" t="s">
        <v>1</v>
      </c>
      <c r="R1058" s="90"/>
    </row>
    <row r="1059" spans="1:18" x14ac:dyDescent="0.45">
      <c r="A1059" s="180"/>
      <c r="B1059" s="90"/>
      <c r="C1059" s="180" t="s">
        <v>620</v>
      </c>
      <c r="D1059" s="90"/>
      <c r="E1059" s="180" t="s">
        <v>621</v>
      </c>
      <c r="F1059" s="90"/>
      <c r="G1059" s="90"/>
      <c r="H1059" s="90"/>
      <c r="I1059" s="90"/>
      <c r="J1059" s="90"/>
      <c r="K1059" s="181">
        <v>440400</v>
      </c>
      <c r="L1059" s="90"/>
      <c r="M1059" s="181">
        <v>440400</v>
      </c>
      <c r="N1059" s="90"/>
      <c r="O1059" s="181">
        <v>133946.45000000001</v>
      </c>
      <c r="P1059" s="90"/>
      <c r="Q1059" s="182">
        <v>30.41</v>
      </c>
      <c r="R1059" s="90"/>
    </row>
    <row r="1060" spans="1:18" x14ac:dyDescent="0.45">
      <c r="A1060" s="174" t="s">
        <v>1</v>
      </c>
      <c r="B1060" s="90"/>
      <c r="C1060" s="174" t="s">
        <v>173</v>
      </c>
      <c r="D1060" s="90"/>
      <c r="E1060" s="90"/>
      <c r="F1060" s="90"/>
      <c r="G1060" s="90"/>
      <c r="H1060" s="90"/>
      <c r="I1060" s="90"/>
      <c r="J1060" s="90"/>
      <c r="K1060" s="175">
        <v>440400</v>
      </c>
      <c r="L1060" s="90"/>
      <c r="M1060" s="175">
        <v>440400</v>
      </c>
      <c r="N1060" s="90"/>
      <c r="O1060" s="175">
        <v>133946.45000000001</v>
      </c>
      <c r="P1060" s="90"/>
      <c r="Q1060" s="176">
        <v>30.41</v>
      </c>
      <c r="R1060" s="90"/>
    </row>
    <row r="1061" spans="1:18" x14ac:dyDescent="0.45">
      <c r="A1061" s="174" t="s">
        <v>1</v>
      </c>
      <c r="B1061" s="90"/>
      <c r="C1061" s="174" t="s">
        <v>174</v>
      </c>
      <c r="D1061" s="90"/>
      <c r="E1061" s="90"/>
      <c r="F1061" s="90"/>
      <c r="G1061" s="90"/>
      <c r="H1061" s="90"/>
      <c r="I1061" s="90"/>
      <c r="J1061" s="90"/>
      <c r="K1061" s="175">
        <v>440400</v>
      </c>
      <c r="L1061" s="90"/>
      <c r="M1061" s="175">
        <v>440400</v>
      </c>
      <c r="N1061" s="90"/>
      <c r="O1061" s="175">
        <v>133946.45000000001</v>
      </c>
      <c r="P1061" s="90"/>
      <c r="Q1061" s="176">
        <v>30.41</v>
      </c>
      <c r="R1061" s="90"/>
    </row>
    <row r="1062" spans="1:18" x14ac:dyDescent="0.45">
      <c r="A1062" s="183" t="s">
        <v>1</v>
      </c>
      <c r="B1062" s="90"/>
      <c r="C1062" s="183" t="s">
        <v>289</v>
      </c>
      <c r="D1062" s="90"/>
      <c r="E1062" s="183" t="s">
        <v>290</v>
      </c>
      <c r="F1062" s="90"/>
      <c r="G1062" s="90"/>
      <c r="H1062" s="90"/>
      <c r="I1062" s="90"/>
      <c r="J1062" s="90"/>
      <c r="K1062" s="93">
        <v>440400</v>
      </c>
      <c r="L1062" s="90"/>
      <c r="M1062" s="93">
        <v>440400</v>
      </c>
      <c r="N1062" s="90"/>
      <c r="O1062" s="93">
        <v>133946.45000000001</v>
      </c>
      <c r="P1062" s="90"/>
      <c r="Q1062" s="94">
        <v>30.41</v>
      </c>
      <c r="R1062" s="90"/>
    </row>
    <row r="1063" spans="1:18" x14ac:dyDescent="0.45">
      <c r="A1063" s="128" t="s">
        <v>1</v>
      </c>
      <c r="B1063" s="90"/>
      <c r="C1063" s="128" t="s">
        <v>319</v>
      </c>
      <c r="D1063" s="90"/>
      <c r="E1063" s="128" t="s">
        <v>320</v>
      </c>
      <c r="F1063" s="90"/>
      <c r="G1063" s="90"/>
      <c r="H1063" s="90"/>
      <c r="I1063" s="90"/>
      <c r="J1063" s="90"/>
      <c r="K1063" s="112" t="s">
        <v>1</v>
      </c>
      <c r="L1063" s="90"/>
      <c r="M1063" s="112" t="s">
        <v>1</v>
      </c>
      <c r="N1063" s="90"/>
      <c r="O1063" s="112">
        <v>103035.19</v>
      </c>
      <c r="P1063" s="90"/>
      <c r="Q1063" s="113" t="s">
        <v>1</v>
      </c>
      <c r="R1063" s="90"/>
    </row>
    <row r="1064" spans="1:18" x14ac:dyDescent="0.45">
      <c r="A1064" s="128" t="s">
        <v>1</v>
      </c>
      <c r="B1064" s="90"/>
      <c r="C1064" s="128" t="s">
        <v>475</v>
      </c>
      <c r="D1064" s="90"/>
      <c r="E1064" s="128" t="s">
        <v>476</v>
      </c>
      <c r="F1064" s="90"/>
      <c r="G1064" s="90"/>
      <c r="H1064" s="90"/>
      <c r="I1064" s="90"/>
      <c r="J1064" s="90"/>
      <c r="K1064" s="112" t="s">
        <v>1</v>
      </c>
      <c r="L1064" s="90"/>
      <c r="M1064" s="112" t="s">
        <v>1</v>
      </c>
      <c r="N1064" s="90"/>
      <c r="O1064" s="112">
        <v>10352.76</v>
      </c>
      <c r="P1064" s="90"/>
      <c r="Q1064" s="113" t="s">
        <v>1</v>
      </c>
      <c r="R1064" s="90"/>
    </row>
    <row r="1065" spans="1:18" x14ac:dyDescent="0.45">
      <c r="A1065" s="128" t="s">
        <v>1</v>
      </c>
      <c r="B1065" s="90"/>
      <c r="C1065" s="128" t="s">
        <v>321</v>
      </c>
      <c r="D1065" s="90"/>
      <c r="E1065" s="128" t="s">
        <v>322</v>
      </c>
      <c r="F1065" s="90"/>
      <c r="G1065" s="90"/>
      <c r="H1065" s="90"/>
      <c r="I1065" s="90"/>
      <c r="J1065" s="90"/>
      <c r="K1065" s="112" t="s">
        <v>1</v>
      </c>
      <c r="L1065" s="90"/>
      <c r="M1065" s="112" t="s">
        <v>1</v>
      </c>
      <c r="N1065" s="90"/>
      <c r="O1065" s="112">
        <v>1007.25</v>
      </c>
      <c r="P1065" s="90"/>
      <c r="Q1065" s="113" t="s">
        <v>1</v>
      </c>
      <c r="R1065" s="90"/>
    </row>
    <row r="1066" spans="1:18" x14ac:dyDescent="0.45">
      <c r="A1066" s="128" t="s">
        <v>1</v>
      </c>
      <c r="B1066" s="90"/>
      <c r="C1066" s="128" t="s">
        <v>622</v>
      </c>
      <c r="D1066" s="90"/>
      <c r="E1066" s="128" t="s">
        <v>623</v>
      </c>
      <c r="F1066" s="90"/>
      <c r="G1066" s="90"/>
      <c r="H1066" s="90"/>
      <c r="I1066" s="90"/>
      <c r="J1066" s="90"/>
      <c r="K1066" s="112" t="s">
        <v>1</v>
      </c>
      <c r="L1066" s="90"/>
      <c r="M1066" s="112" t="s">
        <v>1</v>
      </c>
      <c r="N1066" s="90"/>
      <c r="O1066" s="112">
        <v>8302.23</v>
      </c>
      <c r="P1066" s="90"/>
      <c r="Q1066" s="113" t="s">
        <v>1</v>
      </c>
      <c r="R1066" s="90"/>
    </row>
    <row r="1067" spans="1:18" x14ac:dyDescent="0.45">
      <c r="A1067" s="128" t="s">
        <v>1</v>
      </c>
      <c r="B1067" s="90"/>
      <c r="C1067" s="128" t="s">
        <v>325</v>
      </c>
      <c r="D1067" s="90"/>
      <c r="E1067" s="128" t="s">
        <v>326</v>
      </c>
      <c r="F1067" s="90"/>
      <c r="G1067" s="90"/>
      <c r="H1067" s="90"/>
      <c r="I1067" s="90"/>
      <c r="J1067" s="90"/>
      <c r="K1067" s="112" t="s">
        <v>1</v>
      </c>
      <c r="L1067" s="90"/>
      <c r="M1067" s="112" t="s">
        <v>1</v>
      </c>
      <c r="N1067" s="90"/>
      <c r="O1067" s="112">
        <v>3060</v>
      </c>
      <c r="P1067" s="90"/>
      <c r="Q1067" s="113" t="s">
        <v>1</v>
      </c>
      <c r="R1067" s="90"/>
    </row>
    <row r="1068" spans="1:18" x14ac:dyDescent="0.45">
      <c r="A1068" s="128" t="s">
        <v>1</v>
      </c>
      <c r="B1068" s="90"/>
      <c r="C1068" s="128" t="s">
        <v>337</v>
      </c>
      <c r="D1068" s="90"/>
      <c r="E1068" s="128" t="s">
        <v>338</v>
      </c>
      <c r="F1068" s="90"/>
      <c r="G1068" s="90"/>
      <c r="H1068" s="90"/>
      <c r="I1068" s="90"/>
      <c r="J1068" s="90"/>
      <c r="K1068" s="112" t="s">
        <v>1</v>
      </c>
      <c r="L1068" s="90"/>
      <c r="M1068" s="112" t="s">
        <v>1</v>
      </c>
      <c r="N1068" s="90"/>
      <c r="O1068" s="112">
        <v>7426.52</v>
      </c>
      <c r="P1068" s="90"/>
      <c r="Q1068" s="113" t="s">
        <v>1</v>
      </c>
      <c r="R1068" s="90"/>
    </row>
    <row r="1069" spans="1:18" x14ac:dyDescent="0.45">
      <c r="A1069" s="128" t="s">
        <v>1</v>
      </c>
      <c r="B1069" s="90"/>
      <c r="C1069" s="128" t="s">
        <v>624</v>
      </c>
      <c r="D1069" s="90"/>
      <c r="E1069" s="128" t="s">
        <v>625</v>
      </c>
      <c r="F1069" s="90"/>
      <c r="G1069" s="90"/>
      <c r="H1069" s="90"/>
      <c r="I1069" s="90"/>
      <c r="J1069" s="90"/>
      <c r="K1069" s="112" t="s">
        <v>1</v>
      </c>
      <c r="L1069" s="90"/>
      <c r="M1069" s="112" t="s">
        <v>1</v>
      </c>
      <c r="N1069" s="90"/>
      <c r="O1069" s="112">
        <v>600</v>
      </c>
      <c r="P1069" s="90"/>
      <c r="Q1069" s="113" t="s">
        <v>1</v>
      </c>
      <c r="R1069" s="90"/>
    </row>
    <row r="1070" spans="1:18" x14ac:dyDescent="0.45">
      <c r="A1070" s="128" t="s">
        <v>1</v>
      </c>
      <c r="B1070" s="90"/>
      <c r="C1070" s="128" t="s">
        <v>343</v>
      </c>
      <c r="D1070" s="90"/>
      <c r="E1070" s="128" t="s">
        <v>344</v>
      </c>
      <c r="F1070" s="90"/>
      <c r="G1070" s="90"/>
      <c r="H1070" s="90"/>
      <c r="I1070" s="90"/>
      <c r="J1070" s="90"/>
      <c r="K1070" s="112" t="s">
        <v>1</v>
      </c>
      <c r="L1070" s="90"/>
      <c r="M1070" s="112" t="s">
        <v>1</v>
      </c>
      <c r="N1070" s="90"/>
      <c r="O1070" s="112">
        <v>162.5</v>
      </c>
      <c r="P1070" s="90"/>
      <c r="Q1070" s="113" t="s">
        <v>1</v>
      </c>
      <c r="R1070" s="90"/>
    </row>
    <row r="1071" spans="1:18" x14ac:dyDescent="0.45">
      <c r="A1071" s="180"/>
      <c r="B1071" s="90"/>
      <c r="C1071" s="180" t="s">
        <v>626</v>
      </c>
      <c r="D1071" s="90"/>
      <c r="E1071" s="180" t="s">
        <v>627</v>
      </c>
      <c r="F1071" s="90"/>
      <c r="G1071" s="90"/>
      <c r="H1071" s="90"/>
      <c r="I1071" s="90"/>
      <c r="J1071" s="90"/>
      <c r="K1071" s="181">
        <v>23000</v>
      </c>
      <c r="L1071" s="90"/>
      <c r="M1071" s="181">
        <v>23000</v>
      </c>
      <c r="N1071" s="90"/>
      <c r="O1071" s="181">
        <v>3442.37</v>
      </c>
      <c r="P1071" s="90"/>
      <c r="Q1071" s="182">
        <v>14.97</v>
      </c>
      <c r="R1071" s="90"/>
    </row>
    <row r="1072" spans="1:18" x14ac:dyDescent="0.45">
      <c r="A1072" s="174" t="s">
        <v>1</v>
      </c>
      <c r="B1072" s="90"/>
      <c r="C1072" s="174" t="s">
        <v>173</v>
      </c>
      <c r="D1072" s="90"/>
      <c r="E1072" s="90"/>
      <c r="F1072" s="90"/>
      <c r="G1072" s="90"/>
      <c r="H1072" s="90"/>
      <c r="I1072" s="90"/>
      <c r="J1072" s="90"/>
      <c r="K1072" s="175">
        <v>23000</v>
      </c>
      <c r="L1072" s="90"/>
      <c r="M1072" s="175">
        <v>23000</v>
      </c>
      <c r="N1072" s="90"/>
      <c r="O1072" s="175">
        <v>3442.37</v>
      </c>
      <c r="P1072" s="90"/>
      <c r="Q1072" s="176">
        <v>14.97</v>
      </c>
      <c r="R1072" s="90"/>
    </row>
    <row r="1073" spans="1:18" x14ac:dyDescent="0.45">
      <c r="A1073" s="174" t="s">
        <v>1</v>
      </c>
      <c r="B1073" s="90"/>
      <c r="C1073" s="174" t="s">
        <v>174</v>
      </c>
      <c r="D1073" s="90"/>
      <c r="E1073" s="90"/>
      <c r="F1073" s="90"/>
      <c r="G1073" s="90"/>
      <c r="H1073" s="90"/>
      <c r="I1073" s="90"/>
      <c r="J1073" s="90"/>
      <c r="K1073" s="175">
        <v>23000</v>
      </c>
      <c r="L1073" s="90"/>
      <c r="M1073" s="175">
        <v>23000</v>
      </c>
      <c r="N1073" s="90"/>
      <c r="O1073" s="175">
        <v>3442.37</v>
      </c>
      <c r="P1073" s="90"/>
      <c r="Q1073" s="176">
        <v>14.97</v>
      </c>
      <c r="R1073" s="90"/>
    </row>
    <row r="1074" spans="1:18" x14ac:dyDescent="0.45">
      <c r="A1074" s="183" t="s">
        <v>1</v>
      </c>
      <c r="B1074" s="90"/>
      <c r="C1074" s="183" t="s">
        <v>289</v>
      </c>
      <c r="D1074" s="90"/>
      <c r="E1074" s="183" t="s">
        <v>290</v>
      </c>
      <c r="F1074" s="90"/>
      <c r="G1074" s="90"/>
      <c r="H1074" s="90"/>
      <c r="I1074" s="90"/>
      <c r="J1074" s="90"/>
      <c r="K1074" s="93">
        <v>8000</v>
      </c>
      <c r="L1074" s="90"/>
      <c r="M1074" s="93">
        <v>8000</v>
      </c>
      <c r="N1074" s="90"/>
      <c r="O1074" s="93">
        <v>975</v>
      </c>
      <c r="P1074" s="90"/>
      <c r="Q1074" s="94">
        <v>12.19</v>
      </c>
      <c r="R1074" s="90"/>
    </row>
    <row r="1075" spans="1:18" x14ac:dyDescent="0.45">
      <c r="A1075" s="128" t="s">
        <v>1</v>
      </c>
      <c r="B1075" s="90"/>
      <c r="C1075" s="128" t="s">
        <v>317</v>
      </c>
      <c r="D1075" s="90"/>
      <c r="E1075" s="128" t="s">
        <v>318</v>
      </c>
      <c r="F1075" s="90"/>
      <c r="G1075" s="90"/>
      <c r="H1075" s="90"/>
      <c r="I1075" s="90"/>
      <c r="J1075" s="90"/>
      <c r="K1075" s="112" t="s">
        <v>1</v>
      </c>
      <c r="L1075" s="90"/>
      <c r="M1075" s="112" t="s">
        <v>1</v>
      </c>
      <c r="N1075" s="90"/>
      <c r="O1075" s="112">
        <v>975</v>
      </c>
      <c r="P1075" s="90"/>
      <c r="Q1075" s="113" t="s">
        <v>1</v>
      </c>
      <c r="R1075" s="90"/>
    </row>
    <row r="1076" spans="1:18" x14ac:dyDescent="0.45">
      <c r="A1076" s="183" t="s">
        <v>1</v>
      </c>
      <c r="B1076" s="90"/>
      <c r="C1076" s="183" t="s">
        <v>347</v>
      </c>
      <c r="D1076" s="90"/>
      <c r="E1076" s="183" t="s">
        <v>348</v>
      </c>
      <c r="F1076" s="90"/>
      <c r="G1076" s="90"/>
      <c r="H1076" s="90"/>
      <c r="I1076" s="90"/>
      <c r="J1076" s="90"/>
      <c r="K1076" s="93">
        <v>15000</v>
      </c>
      <c r="L1076" s="90"/>
      <c r="M1076" s="93">
        <v>15000</v>
      </c>
      <c r="N1076" s="90"/>
      <c r="O1076" s="93">
        <v>2467.37</v>
      </c>
      <c r="P1076" s="90"/>
      <c r="Q1076" s="94">
        <v>16.45</v>
      </c>
      <c r="R1076" s="90"/>
    </row>
    <row r="1077" spans="1:18" x14ac:dyDescent="0.45">
      <c r="A1077" s="128" t="s">
        <v>1</v>
      </c>
      <c r="B1077" s="90"/>
      <c r="C1077" s="128" t="s">
        <v>353</v>
      </c>
      <c r="D1077" s="90"/>
      <c r="E1077" s="128" t="s">
        <v>354</v>
      </c>
      <c r="F1077" s="90"/>
      <c r="G1077" s="90"/>
      <c r="H1077" s="90"/>
      <c r="I1077" s="90"/>
      <c r="J1077" s="90"/>
      <c r="K1077" s="112" t="s">
        <v>1</v>
      </c>
      <c r="L1077" s="90"/>
      <c r="M1077" s="112" t="s">
        <v>1</v>
      </c>
      <c r="N1077" s="90"/>
      <c r="O1077" s="112">
        <v>2467.37</v>
      </c>
      <c r="P1077" s="90"/>
      <c r="Q1077" s="113" t="s">
        <v>1</v>
      </c>
      <c r="R1077" s="90"/>
    </row>
    <row r="1078" spans="1:18" x14ac:dyDescent="0.45">
      <c r="A1078" s="180"/>
      <c r="B1078" s="90"/>
      <c r="C1078" s="180" t="s">
        <v>628</v>
      </c>
      <c r="D1078" s="90"/>
      <c r="E1078" s="180" t="s">
        <v>629</v>
      </c>
      <c r="F1078" s="90"/>
      <c r="G1078" s="90"/>
      <c r="H1078" s="90"/>
      <c r="I1078" s="90"/>
      <c r="J1078" s="90"/>
      <c r="K1078" s="181">
        <v>153000</v>
      </c>
      <c r="L1078" s="90"/>
      <c r="M1078" s="181">
        <v>153000</v>
      </c>
      <c r="N1078" s="90"/>
      <c r="O1078" s="181">
        <v>0</v>
      </c>
      <c r="P1078" s="90"/>
      <c r="Q1078" s="182">
        <v>0</v>
      </c>
      <c r="R1078" s="90"/>
    </row>
    <row r="1079" spans="1:18" x14ac:dyDescent="0.45">
      <c r="A1079" s="174" t="s">
        <v>1</v>
      </c>
      <c r="B1079" s="90"/>
      <c r="C1079" s="174" t="s">
        <v>173</v>
      </c>
      <c r="D1079" s="90"/>
      <c r="E1079" s="90"/>
      <c r="F1079" s="90"/>
      <c r="G1079" s="90"/>
      <c r="H1079" s="90"/>
      <c r="I1079" s="90"/>
      <c r="J1079" s="90"/>
      <c r="K1079" s="175">
        <v>153000</v>
      </c>
      <c r="L1079" s="90"/>
      <c r="M1079" s="175">
        <v>153000</v>
      </c>
      <c r="N1079" s="90"/>
      <c r="O1079" s="175">
        <v>0</v>
      </c>
      <c r="P1079" s="90"/>
      <c r="Q1079" s="176">
        <v>0</v>
      </c>
      <c r="R1079" s="90"/>
    </row>
    <row r="1080" spans="1:18" x14ac:dyDescent="0.45">
      <c r="A1080" s="174" t="s">
        <v>1</v>
      </c>
      <c r="B1080" s="90"/>
      <c r="C1080" s="174" t="s">
        <v>174</v>
      </c>
      <c r="D1080" s="90"/>
      <c r="E1080" s="90"/>
      <c r="F1080" s="90"/>
      <c r="G1080" s="90"/>
      <c r="H1080" s="90"/>
      <c r="I1080" s="90"/>
      <c r="J1080" s="90"/>
      <c r="K1080" s="175">
        <v>153000</v>
      </c>
      <c r="L1080" s="90"/>
      <c r="M1080" s="175">
        <v>153000</v>
      </c>
      <c r="N1080" s="90"/>
      <c r="O1080" s="175">
        <v>0</v>
      </c>
      <c r="P1080" s="90"/>
      <c r="Q1080" s="176">
        <v>0</v>
      </c>
      <c r="R1080" s="90"/>
    </row>
    <row r="1081" spans="1:18" x14ac:dyDescent="0.45">
      <c r="A1081" s="183" t="s">
        <v>1</v>
      </c>
      <c r="B1081" s="90"/>
      <c r="C1081" s="183" t="s">
        <v>289</v>
      </c>
      <c r="D1081" s="90"/>
      <c r="E1081" s="183" t="s">
        <v>290</v>
      </c>
      <c r="F1081" s="90"/>
      <c r="G1081" s="90"/>
      <c r="H1081" s="90"/>
      <c r="I1081" s="90"/>
      <c r="J1081" s="90"/>
      <c r="K1081" s="93">
        <v>2000</v>
      </c>
      <c r="L1081" s="90"/>
      <c r="M1081" s="93">
        <v>2000</v>
      </c>
      <c r="N1081" s="90"/>
      <c r="O1081" s="93">
        <v>0</v>
      </c>
      <c r="P1081" s="90"/>
      <c r="Q1081" s="94">
        <v>0</v>
      </c>
      <c r="R1081" s="90"/>
    </row>
    <row r="1082" spans="1:18" x14ac:dyDescent="0.45">
      <c r="A1082" s="183" t="s">
        <v>1</v>
      </c>
      <c r="B1082" s="90"/>
      <c r="C1082" s="183" t="s">
        <v>367</v>
      </c>
      <c r="D1082" s="90"/>
      <c r="E1082" s="183" t="s">
        <v>368</v>
      </c>
      <c r="F1082" s="90"/>
      <c r="G1082" s="90"/>
      <c r="H1082" s="90"/>
      <c r="I1082" s="90"/>
      <c r="J1082" s="90"/>
      <c r="K1082" s="93">
        <v>151000</v>
      </c>
      <c r="L1082" s="90"/>
      <c r="M1082" s="93">
        <v>151000</v>
      </c>
      <c r="N1082" s="90"/>
      <c r="O1082" s="93">
        <v>0</v>
      </c>
      <c r="P1082" s="90"/>
      <c r="Q1082" s="94">
        <v>0</v>
      </c>
      <c r="R1082" s="90"/>
    </row>
    <row r="1083" spans="1:18" x14ac:dyDescent="0.45">
      <c r="A1083" s="180"/>
      <c r="B1083" s="90"/>
      <c r="C1083" s="180" t="s">
        <v>630</v>
      </c>
      <c r="D1083" s="90"/>
      <c r="E1083" s="180" t="s">
        <v>631</v>
      </c>
      <c r="F1083" s="90"/>
      <c r="G1083" s="90"/>
      <c r="H1083" s="90"/>
      <c r="I1083" s="90"/>
      <c r="J1083" s="90"/>
      <c r="K1083" s="181">
        <v>45000</v>
      </c>
      <c r="L1083" s="90"/>
      <c r="M1083" s="181">
        <v>45000</v>
      </c>
      <c r="N1083" s="90"/>
      <c r="O1083" s="181">
        <v>0</v>
      </c>
      <c r="P1083" s="90"/>
      <c r="Q1083" s="182">
        <v>0</v>
      </c>
      <c r="R1083" s="90"/>
    </row>
    <row r="1084" spans="1:18" x14ac:dyDescent="0.45">
      <c r="A1084" s="174" t="s">
        <v>1</v>
      </c>
      <c r="B1084" s="90"/>
      <c r="C1084" s="174" t="s">
        <v>173</v>
      </c>
      <c r="D1084" s="90"/>
      <c r="E1084" s="90"/>
      <c r="F1084" s="90"/>
      <c r="G1084" s="90"/>
      <c r="H1084" s="90"/>
      <c r="I1084" s="90"/>
      <c r="J1084" s="90"/>
      <c r="K1084" s="175">
        <v>45000</v>
      </c>
      <c r="L1084" s="90"/>
      <c r="M1084" s="175">
        <v>45000</v>
      </c>
      <c r="N1084" s="90"/>
      <c r="O1084" s="175">
        <v>0</v>
      </c>
      <c r="P1084" s="90"/>
      <c r="Q1084" s="176">
        <v>0</v>
      </c>
      <c r="R1084" s="90"/>
    </row>
    <row r="1085" spans="1:18" x14ac:dyDescent="0.45">
      <c r="A1085" s="174" t="s">
        <v>1</v>
      </c>
      <c r="B1085" s="90"/>
      <c r="C1085" s="174" t="s">
        <v>174</v>
      </c>
      <c r="D1085" s="90"/>
      <c r="E1085" s="90"/>
      <c r="F1085" s="90"/>
      <c r="G1085" s="90"/>
      <c r="H1085" s="90"/>
      <c r="I1085" s="90"/>
      <c r="J1085" s="90"/>
      <c r="K1085" s="175">
        <v>45000</v>
      </c>
      <c r="L1085" s="90"/>
      <c r="M1085" s="175">
        <v>45000</v>
      </c>
      <c r="N1085" s="90"/>
      <c r="O1085" s="175">
        <v>0</v>
      </c>
      <c r="P1085" s="90"/>
      <c r="Q1085" s="176">
        <v>0</v>
      </c>
      <c r="R1085" s="90"/>
    </row>
    <row r="1086" spans="1:18" x14ac:dyDescent="0.45">
      <c r="A1086" s="183" t="s">
        <v>1</v>
      </c>
      <c r="B1086" s="90"/>
      <c r="C1086" s="183" t="s">
        <v>367</v>
      </c>
      <c r="D1086" s="90"/>
      <c r="E1086" s="183" t="s">
        <v>368</v>
      </c>
      <c r="F1086" s="90"/>
      <c r="G1086" s="90"/>
      <c r="H1086" s="90"/>
      <c r="I1086" s="90"/>
      <c r="J1086" s="90"/>
      <c r="K1086" s="93">
        <v>45000</v>
      </c>
      <c r="L1086" s="90"/>
      <c r="M1086" s="93">
        <v>45000</v>
      </c>
      <c r="N1086" s="90"/>
      <c r="O1086" s="93">
        <v>0</v>
      </c>
      <c r="P1086" s="90"/>
      <c r="Q1086" s="94">
        <v>0</v>
      </c>
      <c r="R1086" s="90"/>
    </row>
  </sheetData>
  <mergeCells count="7151">
    <mergeCell ref="E1081:J1081"/>
    <mergeCell ref="K1081:L1081"/>
    <mergeCell ref="M1081:N1081"/>
    <mergeCell ref="O1081:P1081"/>
    <mergeCell ref="Q1081:R1081"/>
    <mergeCell ref="A1082:B1082"/>
    <mergeCell ref="C1082:D1082"/>
    <mergeCell ref="E1082:J1082"/>
    <mergeCell ref="A1084:B1084"/>
    <mergeCell ref="C1084:J1084"/>
    <mergeCell ref="K1084:L1084"/>
    <mergeCell ref="M1084:N1084"/>
    <mergeCell ref="O1084:P1084"/>
    <mergeCell ref="Q1084:R1084"/>
    <mergeCell ref="A1085:B1085"/>
    <mergeCell ref="C1085:J1085"/>
    <mergeCell ref="K1085:L1085"/>
    <mergeCell ref="M1085:N1085"/>
    <mergeCell ref="O1085:P1085"/>
    <mergeCell ref="Q1085:R1085"/>
    <mergeCell ref="A1081:B1081"/>
    <mergeCell ref="C1081:D1081"/>
    <mergeCell ref="A1086:B1086"/>
    <mergeCell ref="C1086:D1086"/>
    <mergeCell ref="E1086:J1086"/>
    <mergeCell ref="K1086:L1086"/>
    <mergeCell ref="M1086:N1086"/>
    <mergeCell ref="O1086:P1086"/>
    <mergeCell ref="Q1086:R1086"/>
    <mergeCell ref="K1082:L1082"/>
    <mergeCell ref="M1082:N1082"/>
    <mergeCell ref="O1082:P1082"/>
    <mergeCell ref="Q1082:R1082"/>
    <mergeCell ref="A1083:B1083"/>
    <mergeCell ref="C1083:D1083"/>
    <mergeCell ref="E1083:J1083"/>
    <mergeCell ref="K1083:L1083"/>
    <mergeCell ref="M1083:N1083"/>
    <mergeCell ref="O1083:P1083"/>
    <mergeCell ref="Q1083:R1083"/>
    <mergeCell ref="A1078:B1078"/>
    <mergeCell ref="C1078:D1078"/>
    <mergeCell ref="E1078:J1078"/>
    <mergeCell ref="K1078:L1078"/>
    <mergeCell ref="M1078:N1078"/>
    <mergeCell ref="O1078:P1078"/>
    <mergeCell ref="Q1078:R1078"/>
    <mergeCell ref="A1079:B1079"/>
    <mergeCell ref="C1079:J1079"/>
    <mergeCell ref="K1079:L1079"/>
    <mergeCell ref="M1079:N1079"/>
    <mergeCell ref="O1079:P1079"/>
    <mergeCell ref="Q1079:R1079"/>
    <mergeCell ref="A1080:B1080"/>
    <mergeCell ref="C1080:J1080"/>
    <mergeCell ref="K1080:L1080"/>
    <mergeCell ref="M1080:N1080"/>
    <mergeCell ref="O1080:P1080"/>
    <mergeCell ref="Q1080:R1080"/>
    <mergeCell ref="A1075:B1075"/>
    <mergeCell ref="C1075:D1075"/>
    <mergeCell ref="E1075:J1075"/>
    <mergeCell ref="K1075:L1075"/>
    <mergeCell ref="M1075:N1075"/>
    <mergeCell ref="O1075:P1075"/>
    <mergeCell ref="Q1075:R1075"/>
    <mergeCell ref="A1076:B1076"/>
    <mergeCell ref="C1076:D1076"/>
    <mergeCell ref="E1076:J1076"/>
    <mergeCell ref="K1076:L1076"/>
    <mergeCell ref="M1076:N1076"/>
    <mergeCell ref="O1076:P1076"/>
    <mergeCell ref="Q1076:R1076"/>
    <mergeCell ref="A1077:B1077"/>
    <mergeCell ref="C1077:D1077"/>
    <mergeCell ref="E1077:J1077"/>
    <mergeCell ref="K1077:L1077"/>
    <mergeCell ref="M1077:N1077"/>
    <mergeCell ref="O1077:P1077"/>
    <mergeCell ref="Q1077:R1077"/>
    <mergeCell ref="A1072:B1072"/>
    <mergeCell ref="C1072:J1072"/>
    <mergeCell ref="K1072:L1072"/>
    <mergeCell ref="M1072:N1072"/>
    <mergeCell ref="O1072:P1072"/>
    <mergeCell ref="Q1072:R1072"/>
    <mergeCell ref="A1073:B1073"/>
    <mergeCell ref="C1073:J1073"/>
    <mergeCell ref="K1073:L1073"/>
    <mergeCell ref="M1073:N1073"/>
    <mergeCell ref="O1073:P1073"/>
    <mergeCell ref="Q1073:R1073"/>
    <mergeCell ref="A1074:B1074"/>
    <mergeCell ref="C1074:D1074"/>
    <mergeCell ref="E1074:J1074"/>
    <mergeCell ref="K1074:L1074"/>
    <mergeCell ref="M1074:N1074"/>
    <mergeCell ref="O1074:P1074"/>
    <mergeCell ref="Q1074:R1074"/>
    <mergeCell ref="A1069:B1069"/>
    <mergeCell ref="C1069:D1069"/>
    <mergeCell ref="E1069:J1069"/>
    <mergeCell ref="K1069:L1069"/>
    <mergeCell ref="M1069:N1069"/>
    <mergeCell ref="O1069:P1069"/>
    <mergeCell ref="Q1069:R1069"/>
    <mergeCell ref="A1070:B1070"/>
    <mergeCell ref="C1070:D1070"/>
    <mergeCell ref="E1070:J1070"/>
    <mergeCell ref="K1070:L1070"/>
    <mergeCell ref="M1070:N1070"/>
    <mergeCell ref="O1070:P1070"/>
    <mergeCell ref="Q1070:R1070"/>
    <mergeCell ref="A1071:B1071"/>
    <mergeCell ref="C1071:D1071"/>
    <mergeCell ref="E1071:J1071"/>
    <mergeCell ref="K1071:L1071"/>
    <mergeCell ref="M1071:N1071"/>
    <mergeCell ref="O1071:P1071"/>
    <mergeCell ref="Q1071:R1071"/>
    <mergeCell ref="A1066:B1066"/>
    <mergeCell ref="C1066:D1066"/>
    <mergeCell ref="E1066:J1066"/>
    <mergeCell ref="K1066:L1066"/>
    <mergeCell ref="M1066:N1066"/>
    <mergeCell ref="O1066:P1066"/>
    <mergeCell ref="Q1066:R1066"/>
    <mergeCell ref="A1067:B1067"/>
    <mergeCell ref="C1067:D1067"/>
    <mergeCell ref="E1067:J1067"/>
    <mergeCell ref="K1067:L1067"/>
    <mergeCell ref="M1067:N1067"/>
    <mergeCell ref="O1067:P1067"/>
    <mergeCell ref="Q1067:R1067"/>
    <mergeCell ref="A1068:B1068"/>
    <mergeCell ref="C1068:D1068"/>
    <mergeCell ref="E1068:J1068"/>
    <mergeCell ref="K1068:L1068"/>
    <mergeCell ref="M1068:N1068"/>
    <mergeCell ref="O1068:P1068"/>
    <mergeCell ref="Q1068:R1068"/>
    <mergeCell ref="A1063:B1063"/>
    <mergeCell ref="C1063:D1063"/>
    <mergeCell ref="E1063:J1063"/>
    <mergeCell ref="K1063:L1063"/>
    <mergeCell ref="M1063:N1063"/>
    <mergeCell ref="O1063:P1063"/>
    <mergeCell ref="Q1063:R1063"/>
    <mergeCell ref="A1064:B1064"/>
    <mergeCell ref="C1064:D1064"/>
    <mergeCell ref="E1064:J1064"/>
    <mergeCell ref="K1064:L1064"/>
    <mergeCell ref="M1064:N1064"/>
    <mergeCell ref="O1064:P1064"/>
    <mergeCell ref="Q1064:R1064"/>
    <mergeCell ref="A1065:B1065"/>
    <mergeCell ref="C1065:D1065"/>
    <mergeCell ref="E1065:J1065"/>
    <mergeCell ref="K1065:L1065"/>
    <mergeCell ref="M1065:N1065"/>
    <mergeCell ref="O1065:P1065"/>
    <mergeCell ref="Q1065:R1065"/>
    <mergeCell ref="A1060:B1060"/>
    <mergeCell ref="C1060:J1060"/>
    <mergeCell ref="K1060:L1060"/>
    <mergeCell ref="M1060:N1060"/>
    <mergeCell ref="O1060:P1060"/>
    <mergeCell ref="Q1060:R1060"/>
    <mergeCell ref="A1061:B1061"/>
    <mergeCell ref="C1061:J1061"/>
    <mergeCell ref="K1061:L1061"/>
    <mergeCell ref="M1061:N1061"/>
    <mergeCell ref="O1061:P1061"/>
    <mergeCell ref="Q1061:R1061"/>
    <mergeCell ref="A1062:B1062"/>
    <mergeCell ref="C1062:D1062"/>
    <mergeCell ref="E1062:J1062"/>
    <mergeCell ref="K1062:L1062"/>
    <mergeCell ref="M1062:N1062"/>
    <mergeCell ref="O1062:P1062"/>
    <mergeCell ref="Q1062:R1062"/>
    <mergeCell ref="A1057:B1057"/>
    <mergeCell ref="C1057:D1057"/>
    <mergeCell ref="E1057:J1057"/>
    <mergeCell ref="K1057:L1057"/>
    <mergeCell ref="M1057:N1057"/>
    <mergeCell ref="O1057:P1057"/>
    <mergeCell ref="Q1057:R1057"/>
    <mergeCell ref="A1058:B1058"/>
    <mergeCell ref="C1058:D1058"/>
    <mergeCell ref="E1058:J1058"/>
    <mergeCell ref="K1058:L1058"/>
    <mergeCell ref="M1058:N1058"/>
    <mergeCell ref="O1058:P1058"/>
    <mergeCell ref="Q1058:R1058"/>
    <mergeCell ref="A1059:B1059"/>
    <mergeCell ref="C1059:D1059"/>
    <mergeCell ref="E1059:J1059"/>
    <mergeCell ref="K1059:L1059"/>
    <mergeCell ref="M1059:N1059"/>
    <mergeCell ref="O1059:P1059"/>
    <mergeCell ref="Q1059:R1059"/>
    <mergeCell ref="A1054:B1054"/>
    <mergeCell ref="C1054:J1054"/>
    <mergeCell ref="K1054:L1054"/>
    <mergeCell ref="M1054:N1054"/>
    <mergeCell ref="O1054:P1054"/>
    <mergeCell ref="Q1054:R1054"/>
    <mergeCell ref="A1055:B1055"/>
    <mergeCell ref="C1055:D1055"/>
    <mergeCell ref="E1055:J1055"/>
    <mergeCell ref="K1055:L1055"/>
    <mergeCell ref="M1055:N1055"/>
    <mergeCell ref="O1055:P1055"/>
    <mergeCell ref="Q1055:R1055"/>
    <mergeCell ref="A1056:B1056"/>
    <mergeCell ref="C1056:D1056"/>
    <mergeCell ref="E1056:J1056"/>
    <mergeCell ref="K1056:L1056"/>
    <mergeCell ref="M1056:N1056"/>
    <mergeCell ref="O1056:P1056"/>
    <mergeCell ref="Q1056:R1056"/>
    <mergeCell ref="A1051:B1051"/>
    <mergeCell ref="C1051:D1051"/>
    <mergeCell ref="E1051:J1051"/>
    <mergeCell ref="K1051:L1051"/>
    <mergeCell ref="M1051:N1051"/>
    <mergeCell ref="O1051:P1051"/>
    <mergeCell ref="Q1051:R1051"/>
    <mergeCell ref="A1052:B1052"/>
    <mergeCell ref="C1052:D1052"/>
    <mergeCell ref="E1052:J1052"/>
    <mergeCell ref="K1052:L1052"/>
    <mergeCell ref="M1052:N1052"/>
    <mergeCell ref="O1052:P1052"/>
    <mergeCell ref="Q1052:R1052"/>
    <mergeCell ref="A1053:B1053"/>
    <mergeCell ref="C1053:J1053"/>
    <mergeCell ref="K1053:L1053"/>
    <mergeCell ref="M1053:N1053"/>
    <mergeCell ref="O1053:P1053"/>
    <mergeCell ref="Q1053:R1053"/>
    <mergeCell ref="A1048:B1048"/>
    <mergeCell ref="C1048:J1048"/>
    <mergeCell ref="K1048:L1048"/>
    <mergeCell ref="M1048:N1048"/>
    <mergeCell ref="O1048:P1048"/>
    <mergeCell ref="Q1048:R1048"/>
    <mergeCell ref="A1049:B1049"/>
    <mergeCell ref="C1049:J1049"/>
    <mergeCell ref="K1049:L1049"/>
    <mergeCell ref="M1049:N1049"/>
    <mergeCell ref="O1049:P1049"/>
    <mergeCell ref="Q1049:R1049"/>
    <mergeCell ref="A1050:B1050"/>
    <mergeCell ref="C1050:J1050"/>
    <mergeCell ref="K1050:L1050"/>
    <mergeCell ref="M1050:N1050"/>
    <mergeCell ref="O1050:P1050"/>
    <mergeCell ref="Q1050:R1050"/>
    <mergeCell ref="A1045:B1045"/>
    <mergeCell ref="C1045:J1045"/>
    <mergeCell ref="K1045:L1045"/>
    <mergeCell ref="M1045:N1045"/>
    <mergeCell ref="O1045:P1045"/>
    <mergeCell ref="Q1045:R1045"/>
    <mergeCell ref="A1046:B1046"/>
    <mergeCell ref="C1046:D1046"/>
    <mergeCell ref="E1046:J1046"/>
    <mergeCell ref="K1046:L1046"/>
    <mergeCell ref="M1046:N1046"/>
    <mergeCell ref="O1046:P1046"/>
    <mergeCell ref="Q1046:R1046"/>
    <mergeCell ref="A1047:B1047"/>
    <mergeCell ref="C1047:J1047"/>
    <mergeCell ref="K1047:L1047"/>
    <mergeCell ref="M1047:N1047"/>
    <mergeCell ref="O1047:P1047"/>
    <mergeCell ref="Q1047:R1047"/>
    <mergeCell ref="A1042:B1042"/>
    <mergeCell ref="C1042:D1042"/>
    <mergeCell ref="E1042:J1042"/>
    <mergeCell ref="K1042:L1042"/>
    <mergeCell ref="M1042:N1042"/>
    <mergeCell ref="O1042:P1042"/>
    <mergeCell ref="Q1042:R1042"/>
    <mergeCell ref="A1043:B1043"/>
    <mergeCell ref="C1043:D1043"/>
    <mergeCell ref="E1043:J1043"/>
    <mergeCell ref="K1043:L1043"/>
    <mergeCell ref="M1043:N1043"/>
    <mergeCell ref="O1043:P1043"/>
    <mergeCell ref="Q1043:R1043"/>
    <mergeCell ref="A1044:B1044"/>
    <mergeCell ref="C1044:J1044"/>
    <mergeCell ref="K1044:L1044"/>
    <mergeCell ref="M1044:N1044"/>
    <mergeCell ref="O1044:P1044"/>
    <mergeCell ref="Q1044:R1044"/>
    <mergeCell ref="A1039:B1039"/>
    <mergeCell ref="C1039:D1039"/>
    <mergeCell ref="E1039:J1039"/>
    <mergeCell ref="K1039:L1039"/>
    <mergeCell ref="M1039:N1039"/>
    <mergeCell ref="O1039:P1039"/>
    <mergeCell ref="Q1039:R1039"/>
    <mergeCell ref="A1040:B1040"/>
    <mergeCell ref="C1040:J1040"/>
    <mergeCell ref="K1040:L1040"/>
    <mergeCell ref="M1040:N1040"/>
    <mergeCell ref="O1040:P1040"/>
    <mergeCell ref="Q1040:R1040"/>
    <mergeCell ref="A1041:B1041"/>
    <mergeCell ref="C1041:J1041"/>
    <mergeCell ref="K1041:L1041"/>
    <mergeCell ref="M1041:N1041"/>
    <mergeCell ref="O1041:P1041"/>
    <mergeCell ref="Q1041:R1041"/>
    <mergeCell ref="A1036:B1036"/>
    <mergeCell ref="C1036:D1036"/>
    <mergeCell ref="E1036:J1036"/>
    <mergeCell ref="K1036:L1036"/>
    <mergeCell ref="M1036:N1036"/>
    <mergeCell ref="O1036:P1036"/>
    <mergeCell ref="Q1036:R1036"/>
    <mergeCell ref="A1037:B1037"/>
    <mergeCell ref="C1037:J1037"/>
    <mergeCell ref="K1037:L1037"/>
    <mergeCell ref="M1037:N1037"/>
    <mergeCell ref="O1037:P1037"/>
    <mergeCell ref="Q1037:R1037"/>
    <mergeCell ref="A1038:B1038"/>
    <mergeCell ref="C1038:J1038"/>
    <mergeCell ref="K1038:L1038"/>
    <mergeCell ref="M1038:N1038"/>
    <mergeCell ref="O1038:P1038"/>
    <mergeCell ref="Q1038:R1038"/>
    <mergeCell ref="A1033:B1033"/>
    <mergeCell ref="C1033:J1033"/>
    <mergeCell ref="K1033:L1033"/>
    <mergeCell ref="M1033:N1033"/>
    <mergeCell ref="O1033:P1033"/>
    <mergeCell ref="Q1033:R1033"/>
    <mergeCell ref="A1034:B1034"/>
    <mergeCell ref="C1034:J1034"/>
    <mergeCell ref="K1034:L1034"/>
    <mergeCell ref="M1034:N1034"/>
    <mergeCell ref="O1034:P1034"/>
    <mergeCell ref="Q1034:R1034"/>
    <mergeCell ref="A1035:B1035"/>
    <mergeCell ref="C1035:D1035"/>
    <mergeCell ref="E1035:J1035"/>
    <mergeCell ref="K1035:L1035"/>
    <mergeCell ref="M1035:N1035"/>
    <mergeCell ref="O1035:P1035"/>
    <mergeCell ref="Q1035:R1035"/>
    <mergeCell ref="A1030:B1030"/>
    <mergeCell ref="C1030:D1030"/>
    <mergeCell ref="E1030:J1030"/>
    <mergeCell ref="K1030:L1030"/>
    <mergeCell ref="M1030:N1030"/>
    <mergeCell ref="O1030:P1030"/>
    <mergeCell ref="Q1030:R1030"/>
    <mergeCell ref="A1031:B1031"/>
    <mergeCell ref="C1031:D1031"/>
    <mergeCell ref="E1031:J1031"/>
    <mergeCell ref="K1031:L1031"/>
    <mergeCell ref="M1031:N1031"/>
    <mergeCell ref="O1031:P1031"/>
    <mergeCell ref="Q1031:R1031"/>
    <mergeCell ref="A1032:B1032"/>
    <mergeCell ref="C1032:D1032"/>
    <mergeCell ref="E1032:J1032"/>
    <mergeCell ref="K1032:L1032"/>
    <mergeCell ref="M1032:N1032"/>
    <mergeCell ref="O1032:P1032"/>
    <mergeCell ref="Q1032:R1032"/>
    <mergeCell ref="A1027:B1027"/>
    <mergeCell ref="C1027:J1027"/>
    <mergeCell ref="K1027:L1027"/>
    <mergeCell ref="M1027:N1027"/>
    <mergeCell ref="O1027:P1027"/>
    <mergeCell ref="Q1027:R1027"/>
    <mergeCell ref="A1028:B1028"/>
    <mergeCell ref="C1028:D1028"/>
    <mergeCell ref="E1028:J1028"/>
    <mergeCell ref="K1028:L1028"/>
    <mergeCell ref="M1028:N1028"/>
    <mergeCell ref="O1028:P1028"/>
    <mergeCell ref="Q1028:R1028"/>
    <mergeCell ref="A1029:B1029"/>
    <mergeCell ref="C1029:D1029"/>
    <mergeCell ref="E1029:J1029"/>
    <mergeCell ref="K1029:L1029"/>
    <mergeCell ref="M1029:N1029"/>
    <mergeCell ref="O1029:P1029"/>
    <mergeCell ref="Q1029:R1029"/>
    <mergeCell ref="A1024:B1024"/>
    <mergeCell ref="C1024:D1024"/>
    <mergeCell ref="E1024:J1024"/>
    <mergeCell ref="K1024:L1024"/>
    <mergeCell ref="M1024:N1024"/>
    <mergeCell ref="O1024:P1024"/>
    <mergeCell ref="Q1024:R1024"/>
    <mergeCell ref="A1025:B1025"/>
    <mergeCell ref="C1025:D1025"/>
    <mergeCell ref="E1025:J1025"/>
    <mergeCell ref="K1025:L1025"/>
    <mergeCell ref="M1025:N1025"/>
    <mergeCell ref="O1025:P1025"/>
    <mergeCell ref="Q1025:R1025"/>
    <mergeCell ref="A1026:B1026"/>
    <mergeCell ref="C1026:J1026"/>
    <mergeCell ref="K1026:L1026"/>
    <mergeCell ref="M1026:N1026"/>
    <mergeCell ref="O1026:P1026"/>
    <mergeCell ref="Q1026:R1026"/>
    <mergeCell ref="A1021:B1021"/>
    <mergeCell ref="C1021:D1021"/>
    <mergeCell ref="E1021:J1021"/>
    <mergeCell ref="K1021:L1021"/>
    <mergeCell ref="M1021:N1021"/>
    <mergeCell ref="O1021:P1021"/>
    <mergeCell ref="Q1021:R1021"/>
    <mergeCell ref="A1022:B1022"/>
    <mergeCell ref="C1022:D1022"/>
    <mergeCell ref="E1022:J1022"/>
    <mergeCell ref="K1022:L1022"/>
    <mergeCell ref="M1022:N1022"/>
    <mergeCell ref="O1022:P1022"/>
    <mergeCell ref="Q1022:R1022"/>
    <mergeCell ref="A1023:B1023"/>
    <mergeCell ref="C1023:D1023"/>
    <mergeCell ref="E1023:J1023"/>
    <mergeCell ref="K1023:L1023"/>
    <mergeCell ref="M1023:N1023"/>
    <mergeCell ref="O1023:P1023"/>
    <mergeCell ref="Q1023:R1023"/>
    <mergeCell ref="A1018:B1018"/>
    <mergeCell ref="C1018:D1018"/>
    <mergeCell ref="E1018:J1018"/>
    <mergeCell ref="K1018:L1018"/>
    <mergeCell ref="M1018:N1018"/>
    <mergeCell ref="O1018:P1018"/>
    <mergeCell ref="Q1018:R1018"/>
    <mergeCell ref="A1019:B1019"/>
    <mergeCell ref="C1019:D1019"/>
    <mergeCell ref="E1019:J1019"/>
    <mergeCell ref="K1019:L1019"/>
    <mergeCell ref="M1019:N1019"/>
    <mergeCell ref="O1019:P1019"/>
    <mergeCell ref="Q1019:R1019"/>
    <mergeCell ref="A1020:B1020"/>
    <mergeCell ref="C1020:D1020"/>
    <mergeCell ref="E1020:J1020"/>
    <mergeCell ref="K1020:L1020"/>
    <mergeCell ref="M1020:N1020"/>
    <mergeCell ref="O1020:P1020"/>
    <mergeCell ref="Q1020:R1020"/>
    <mergeCell ref="A1015:B1015"/>
    <mergeCell ref="C1015:D1015"/>
    <mergeCell ref="E1015:J1015"/>
    <mergeCell ref="K1015:L1015"/>
    <mergeCell ref="M1015:N1015"/>
    <mergeCell ref="O1015:P1015"/>
    <mergeCell ref="Q1015:R1015"/>
    <mergeCell ref="A1016:B1016"/>
    <mergeCell ref="C1016:D1016"/>
    <mergeCell ref="E1016:J1016"/>
    <mergeCell ref="K1016:L1016"/>
    <mergeCell ref="M1016:N1016"/>
    <mergeCell ref="O1016:P1016"/>
    <mergeCell ref="Q1016:R1016"/>
    <mergeCell ref="A1017:B1017"/>
    <mergeCell ref="C1017:D1017"/>
    <mergeCell ref="E1017:J1017"/>
    <mergeCell ref="K1017:L1017"/>
    <mergeCell ref="M1017:N1017"/>
    <mergeCell ref="O1017:P1017"/>
    <mergeCell ref="Q1017:R1017"/>
    <mergeCell ref="A1012:B1012"/>
    <mergeCell ref="C1012:D1012"/>
    <mergeCell ref="E1012:J1012"/>
    <mergeCell ref="K1012:L1012"/>
    <mergeCell ref="M1012:N1012"/>
    <mergeCell ref="O1012:P1012"/>
    <mergeCell ref="Q1012:R1012"/>
    <mergeCell ref="A1013:B1013"/>
    <mergeCell ref="C1013:D1013"/>
    <mergeCell ref="E1013:J1013"/>
    <mergeCell ref="K1013:L1013"/>
    <mergeCell ref="M1013:N1013"/>
    <mergeCell ref="O1013:P1013"/>
    <mergeCell ref="Q1013:R1013"/>
    <mergeCell ref="A1014:B1014"/>
    <mergeCell ref="C1014:D1014"/>
    <mergeCell ref="E1014:J1014"/>
    <mergeCell ref="K1014:L1014"/>
    <mergeCell ref="M1014:N1014"/>
    <mergeCell ref="O1014:P1014"/>
    <mergeCell ref="Q1014:R1014"/>
    <mergeCell ref="A1009:B1009"/>
    <mergeCell ref="C1009:J1009"/>
    <mergeCell ref="K1009:L1009"/>
    <mergeCell ref="M1009:N1009"/>
    <mergeCell ref="O1009:P1009"/>
    <mergeCell ref="Q1009:R1009"/>
    <mergeCell ref="A1010:B1010"/>
    <mergeCell ref="C1010:J1010"/>
    <mergeCell ref="K1010:L1010"/>
    <mergeCell ref="M1010:N1010"/>
    <mergeCell ref="O1010:P1010"/>
    <mergeCell ref="Q1010:R1010"/>
    <mergeCell ref="A1011:B1011"/>
    <mergeCell ref="C1011:D1011"/>
    <mergeCell ref="E1011:J1011"/>
    <mergeCell ref="K1011:L1011"/>
    <mergeCell ref="M1011:N1011"/>
    <mergeCell ref="O1011:P1011"/>
    <mergeCell ref="Q1011:R1011"/>
    <mergeCell ref="A1006:B1006"/>
    <mergeCell ref="C1006:D1006"/>
    <mergeCell ref="E1006:J1006"/>
    <mergeCell ref="K1006:L1006"/>
    <mergeCell ref="M1006:N1006"/>
    <mergeCell ref="O1006:P1006"/>
    <mergeCell ref="Q1006:R1006"/>
    <mergeCell ref="A1007:B1007"/>
    <mergeCell ref="C1007:D1007"/>
    <mergeCell ref="E1007:J1007"/>
    <mergeCell ref="K1007:L1007"/>
    <mergeCell ref="M1007:N1007"/>
    <mergeCell ref="O1007:P1007"/>
    <mergeCell ref="Q1007:R1007"/>
    <mergeCell ref="A1008:B1008"/>
    <mergeCell ref="C1008:D1008"/>
    <mergeCell ref="E1008:J1008"/>
    <mergeCell ref="K1008:L1008"/>
    <mergeCell ref="M1008:N1008"/>
    <mergeCell ref="O1008:P1008"/>
    <mergeCell ref="Q1008:R1008"/>
    <mergeCell ref="A1003:B1003"/>
    <mergeCell ref="C1003:D1003"/>
    <mergeCell ref="E1003:J1003"/>
    <mergeCell ref="K1003:L1003"/>
    <mergeCell ref="M1003:N1003"/>
    <mergeCell ref="O1003:P1003"/>
    <mergeCell ref="Q1003:R1003"/>
    <mergeCell ref="A1004:B1004"/>
    <mergeCell ref="C1004:D1004"/>
    <mergeCell ref="E1004:J1004"/>
    <mergeCell ref="K1004:L1004"/>
    <mergeCell ref="M1004:N1004"/>
    <mergeCell ref="O1004:P1004"/>
    <mergeCell ref="Q1004:R1004"/>
    <mergeCell ref="A1005:B1005"/>
    <mergeCell ref="C1005:D1005"/>
    <mergeCell ref="E1005:J1005"/>
    <mergeCell ref="K1005:L1005"/>
    <mergeCell ref="M1005:N1005"/>
    <mergeCell ref="O1005:P1005"/>
    <mergeCell ref="Q1005:R1005"/>
    <mergeCell ref="A1000:B1000"/>
    <mergeCell ref="C1000:D1000"/>
    <mergeCell ref="E1000:J1000"/>
    <mergeCell ref="K1000:L1000"/>
    <mergeCell ref="M1000:N1000"/>
    <mergeCell ref="O1000:P1000"/>
    <mergeCell ref="Q1000:R1000"/>
    <mergeCell ref="A1001:B1001"/>
    <mergeCell ref="C1001:D1001"/>
    <mergeCell ref="E1001:J1001"/>
    <mergeCell ref="K1001:L1001"/>
    <mergeCell ref="M1001:N1001"/>
    <mergeCell ref="O1001:P1001"/>
    <mergeCell ref="Q1001:R1001"/>
    <mergeCell ref="A1002:B1002"/>
    <mergeCell ref="C1002:D1002"/>
    <mergeCell ref="E1002:J1002"/>
    <mergeCell ref="K1002:L1002"/>
    <mergeCell ref="M1002:N1002"/>
    <mergeCell ref="O1002:P1002"/>
    <mergeCell ref="Q1002:R1002"/>
    <mergeCell ref="A997:B997"/>
    <mergeCell ref="C997:D997"/>
    <mergeCell ref="E997:J997"/>
    <mergeCell ref="K997:L997"/>
    <mergeCell ref="M997:N997"/>
    <mergeCell ref="O997:P997"/>
    <mergeCell ref="Q997:R997"/>
    <mergeCell ref="A998:B998"/>
    <mergeCell ref="C998:D998"/>
    <mergeCell ref="E998:J998"/>
    <mergeCell ref="K998:L998"/>
    <mergeCell ref="M998:N998"/>
    <mergeCell ref="O998:P998"/>
    <mergeCell ref="Q998:R998"/>
    <mergeCell ref="A999:B999"/>
    <mergeCell ref="C999:D999"/>
    <mergeCell ref="E999:J999"/>
    <mergeCell ref="K999:L999"/>
    <mergeCell ref="M999:N999"/>
    <mergeCell ref="O999:P999"/>
    <mergeCell ref="Q999:R999"/>
    <mergeCell ref="A994:B994"/>
    <mergeCell ref="C994:D994"/>
    <mergeCell ref="E994:J994"/>
    <mergeCell ref="K994:L994"/>
    <mergeCell ref="M994:N994"/>
    <mergeCell ref="O994:P994"/>
    <mergeCell ref="Q994:R994"/>
    <mergeCell ref="A995:B995"/>
    <mergeCell ref="C995:D995"/>
    <mergeCell ref="E995:J995"/>
    <mergeCell ref="K995:L995"/>
    <mergeCell ref="M995:N995"/>
    <mergeCell ref="O995:P995"/>
    <mergeCell ref="Q995:R995"/>
    <mergeCell ref="A996:B996"/>
    <mergeCell ref="C996:D996"/>
    <mergeCell ref="E996:J996"/>
    <mergeCell ref="K996:L996"/>
    <mergeCell ref="M996:N996"/>
    <mergeCell ref="O996:P996"/>
    <mergeCell ref="Q996:R996"/>
    <mergeCell ref="A991:B991"/>
    <mergeCell ref="C991:D991"/>
    <mergeCell ref="E991:J991"/>
    <mergeCell ref="K991:L991"/>
    <mergeCell ref="M991:N991"/>
    <mergeCell ref="O991:P991"/>
    <mergeCell ref="Q991:R991"/>
    <mergeCell ref="A992:B992"/>
    <mergeCell ref="C992:D992"/>
    <mergeCell ref="E992:J992"/>
    <mergeCell ref="K992:L992"/>
    <mergeCell ref="M992:N992"/>
    <mergeCell ref="O992:P992"/>
    <mergeCell ref="Q992:R992"/>
    <mergeCell ref="A993:B993"/>
    <mergeCell ref="C993:D993"/>
    <mergeCell ref="E993:J993"/>
    <mergeCell ref="K993:L993"/>
    <mergeCell ref="M993:N993"/>
    <mergeCell ref="O993:P993"/>
    <mergeCell ref="Q993:R993"/>
    <mergeCell ref="A988:B988"/>
    <mergeCell ref="C988:D988"/>
    <mergeCell ref="E988:J988"/>
    <mergeCell ref="K988:L988"/>
    <mergeCell ref="M988:N988"/>
    <mergeCell ref="O988:P988"/>
    <mergeCell ref="Q988:R988"/>
    <mergeCell ref="A989:B989"/>
    <mergeCell ref="C989:D989"/>
    <mergeCell ref="E989:J989"/>
    <mergeCell ref="K989:L989"/>
    <mergeCell ref="M989:N989"/>
    <mergeCell ref="O989:P989"/>
    <mergeCell ref="Q989:R989"/>
    <mergeCell ref="A990:B990"/>
    <mergeCell ref="C990:D990"/>
    <mergeCell ref="E990:J990"/>
    <mergeCell ref="K990:L990"/>
    <mergeCell ref="M990:N990"/>
    <mergeCell ref="O990:P990"/>
    <mergeCell ref="Q990:R990"/>
    <mergeCell ref="A985:B985"/>
    <mergeCell ref="C985:D985"/>
    <mergeCell ref="E985:J985"/>
    <mergeCell ref="K985:L985"/>
    <mergeCell ref="M985:N985"/>
    <mergeCell ref="O985:P985"/>
    <mergeCell ref="Q985:R985"/>
    <mergeCell ref="A986:B986"/>
    <mergeCell ref="C986:D986"/>
    <mergeCell ref="E986:J986"/>
    <mergeCell ref="K986:L986"/>
    <mergeCell ref="M986:N986"/>
    <mergeCell ref="O986:P986"/>
    <mergeCell ref="Q986:R986"/>
    <mergeCell ref="A987:B987"/>
    <mergeCell ref="C987:D987"/>
    <mergeCell ref="E987:J987"/>
    <mergeCell ref="K987:L987"/>
    <mergeCell ref="M987:N987"/>
    <mergeCell ref="O987:P987"/>
    <mergeCell ref="Q987:R987"/>
    <mergeCell ref="A982:B982"/>
    <mergeCell ref="C982:D982"/>
    <mergeCell ref="E982:J982"/>
    <mergeCell ref="K982:L982"/>
    <mergeCell ref="M982:N982"/>
    <mergeCell ref="O982:P982"/>
    <mergeCell ref="Q982:R982"/>
    <mergeCell ref="A983:B983"/>
    <mergeCell ref="C983:J983"/>
    <mergeCell ref="K983:L983"/>
    <mergeCell ref="M983:N983"/>
    <mergeCell ref="O983:P983"/>
    <mergeCell ref="Q983:R983"/>
    <mergeCell ref="A984:B984"/>
    <mergeCell ref="C984:J984"/>
    <mergeCell ref="K984:L984"/>
    <mergeCell ref="M984:N984"/>
    <mergeCell ref="O984:P984"/>
    <mergeCell ref="Q984:R984"/>
    <mergeCell ref="A979:B979"/>
    <mergeCell ref="C979:J979"/>
    <mergeCell ref="K979:L979"/>
    <mergeCell ref="M979:N979"/>
    <mergeCell ref="O979:P979"/>
    <mergeCell ref="Q979:R979"/>
    <mergeCell ref="A980:B980"/>
    <mergeCell ref="C980:J980"/>
    <mergeCell ref="K980:L980"/>
    <mergeCell ref="M980:N980"/>
    <mergeCell ref="O980:P980"/>
    <mergeCell ref="Q980:R980"/>
    <mergeCell ref="A981:B981"/>
    <mergeCell ref="C981:D981"/>
    <mergeCell ref="E981:J981"/>
    <mergeCell ref="K981:L981"/>
    <mergeCell ref="M981:N981"/>
    <mergeCell ref="O981:P981"/>
    <mergeCell ref="Q981:R981"/>
    <mergeCell ref="A976:B976"/>
    <mergeCell ref="C976:J976"/>
    <mergeCell ref="K976:L976"/>
    <mergeCell ref="M976:N976"/>
    <mergeCell ref="O976:P976"/>
    <mergeCell ref="Q976:R976"/>
    <mergeCell ref="A977:B977"/>
    <mergeCell ref="C977:J977"/>
    <mergeCell ref="K977:L977"/>
    <mergeCell ref="M977:N977"/>
    <mergeCell ref="O977:P977"/>
    <mergeCell ref="Q977:R977"/>
    <mergeCell ref="A978:B978"/>
    <mergeCell ref="C978:J978"/>
    <mergeCell ref="K978:L978"/>
    <mergeCell ref="M978:N978"/>
    <mergeCell ref="O978:P978"/>
    <mergeCell ref="Q978:R978"/>
    <mergeCell ref="A973:B973"/>
    <mergeCell ref="C973:J973"/>
    <mergeCell ref="K973:L973"/>
    <mergeCell ref="M973:N973"/>
    <mergeCell ref="O973:P973"/>
    <mergeCell ref="Q973:R973"/>
    <mergeCell ref="A974:B974"/>
    <mergeCell ref="C974:J974"/>
    <mergeCell ref="K974:L974"/>
    <mergeCell ref="M974:N974"/>
    <mergeCell ref="O974:P974"/>
    <mergeCell ref="Q974:R974"/>
    <mergeCell ref="A975:B975"/>
    <mergeCell ref="C975:J975"/>
    <mergeCell ref="K975:L975"/>
    <mergeCell ref="M975:N975"/>
    <mergeCell ref="O975:P975"/>
    <mergeCell ref="Q975:R975"/>
    <mergeCell ref="A970:B970"/>
    <mergeCell ref="C970:D970"/>
    <mergeCell ref="E970:J970"/>
    <mergeCell ref="K970:L970"/>
    <mergeCell ref="M970:N970"/>
    <mergeCell ref="O970:P970"/>
    <mergeCell ref="Q970:R970"/>
    <mergeCell ref="A971:B971"/>
    <mergeCell ref="C971:D971"/>
    <mergeCell ref="E971:J971"/>
    <mergeCell ref="K971:L971"/>
    <mergeCell ref="M971:N971"/>
    <mergeCell ref="O971:P971"/>
    <mergeCell ref="Q971:R971"/>
    <mergeCell ref="A972:B972"/>
    <mergeCell ref="C972:J972"/>
    <mergeCell ref="K972:L972"/>
    <mergeCell ref="M972:N972"/>
    <mergeCell ref="O972:P972"/>
    <mergeCell ref="Q972:R972"/>
    <mergeCell ref="A967:B967"/>
    <mergeCell ref="C967:D967"/>
    <mergeCell ref="E967:J967"/>
    <mergeCell ref="K967:L967"/>
    <mergeCell ref="M967:N967"/>
    <mergeCell ref="O967:P967"/>
    <mergeCell ref="Q967:R967"/>
    <mergeCell ref="A968:B968"/>
    <mergeCell ref="C968:D968"/>
    <mergeCell ref="E968:J968"/>
    <mergeCell ref="K968:L968"/>
    <mergeCell ref="M968:N968"/>
    <mergeCell ref="O968:P968"/>
    <mergeCell ref="Q968:R968"/>
    <mergeCell ref="A969:B969"/>
    <mergeCell ref="C969:D969"/>
    <mergeCell ref="E969:J969"/>
    <mergeCell ref="K969:L969"/>
    <mergeCell ref="M969:N969"/>
    <mergeCell ref="O969:P969"/>
    <mergeCell ref="Q969:R969"/>
    <mergeCell ref="A964:B964"/>
    <mergeCell ref="C964:D964"/>
    <mergeCell ref="E964:J964"/>
    <mergeCell ref="K964:L964"/>
    <mergeCell ref="M964:N964"/>
    <mergeCell ref="O964:P964"/>
    <mergeCell ref="Q964:R964"/>
    <mergeCell ref="A965:B965"/>
    <mergeCell ref="C965:J965"/>
    <mergeCell ref="K965:L965"/>
    <mergeCell ref="M965:N965"/>
    <mergeCell ref="O965:P965"/>
    <mergeCell ref="Q965:R965"/>
    <mergeCell ref="A966:B966"/>
    <mergeCell ref="C966:J966"/>
    <mergeCell ref="K966:L966"/>
    <mergeCell ref="M966:N966"/>
    <mergeCell ref="O966:P966"/>
    <mergeCell ref="Q966:R966"/>
    <mergeCell ref="A961:B961"/>
    <mergeCell ref="C961:J961"/>
    <mergeCell ref="K961:L961"/>
    <mergeCell ref="M961:N961"/>
    <mergeCell ref="O961:P961"/>
    <mergeCell ref="Q961:R961"/>
    <mergeCell ref="A962:B962"/>
    <mergeCell ref="C962:J962"/>
    <mergeCell ref="K962:L962"/>
    <mergeCell ref="M962:N962"/>
    <mergeCell ref="O962:P962"/>
    <mergeCell ref="Q962:R962"/>
    <mergeCell ref="A963:B963"/>
    <mergeCell ref="C963:D963"/>
    <mergeCell ref="E963:J963"/>
    <mergeCell ref="K963:L963"/>
    <mergeCell ref="M963:N963"/>
    <mergeCell ref="O963:P963"/>
    <mergeCell ref="Q963:R963"/>
    <mergeCell ref="A958:B958"/>
    <mergeCell ref="C958:J958"/>
    <mergeCell ref="K958:L958"/>
    <mergeCell ref="M958:N958"/>
    <mergeCell ref="O958:P958"/>
    <mergeCell ref="Q958:R958"/>
    <mergeCell ref="A959:B959"/>
    <mergeCell ref="C959:D959"/>
    <mergeCell ref="E959:J959"/>
    <mergeCell ref="K959:L959"/>
    <mergeCell ref="M959:N959"/>
    <mergeCell ref="O959:P959"/>
    <mergeCell ref="Q959:R959"/>
    <mergeCell ref="A960:B960"/>
    <mergeCell ref="C960:D960"/>
    <mergeCell ref="E960:J960"/>
    <mergeCell ref="K960:L960"/>
    <mergeCell ref="M960:N960"/>
    <mergeCell ref="O960:P960"/>
    <mergeCell ref="Q960:R960"/>
    <mergeCell ref="A955:B955"/>
    <mergeCell ref="C955:D955"/>
    <mergeCell ref="E955:J955"/>
    <mergeCell ref="K955:L955"/>
    <mergeCell ref="M955:N955"/>
    <mergeCell ref="O955:P955"/>
    <mergeCell ref="Q955:R955"/>
    <mergeCell ref="A956:B956"/>
    <mergeCell ref="C956:D956"/>
    <mergeCell ref="E956:J956"/>
    <mergeCell ref="K956:L956"/>
    <mergeCell ref="M956:N956"/>
    <mergeCell ref="O956:P956"/>
    <mergeCell ref="Q956:R956"/>
    <mergeCell ref="A957:B957"/>
    <mergeCell ref="C957:J957"/>
    <mergeCell ref="K957:L957"/>
    <mergeCell ref="M957:N957"/>
    <mergeCell ref="O957:P957"/>
    <mergeCell ref="Q957:R957"/>
    <mergeCell ref="A952:B952"/>
    <mergeCell ref="C952:D952"/>
    <mergeCell ref="E952:J952"/>
    <mergeCell ref="K952:L952"/>
    <mergeCell ref="M952:N952"/>
    <mergeCell ref="O952:P952"/>
    <mergeCell ref="Q952:R952"/>
    <mergeCell ref="A953:B953"/>
    <mergeCell ref="C953:J953"/>
    <mergeCell ref="K953:L953"/>
    <mergeCell ref="M953:N953"/>
    <mergeCell ref="O953:P953"/>
    <mergeCell ref="Q953:R953"/>
    <mergeCell ref="A954:B954"/>
    <mergeCell ref="C954:J954"/>
    <mergeCell ref="K954:L954"/>
    <mergeCell ref="M954:N954"/>
    <mergeCell ref="O954:P954"/>
    <mergeCell ref="Q954:R954"/>
    <mergeCell ref="A949:B949"/>
    <mergeCell ref="C949:J949"/>
    <mergeCell ref="K949:L949"/>
    <mergeCell ref="M949:N949"/>
    <mergeCell ref="O949:P949"/>
    <mergeCell ref="Q949:R949"/>
    <mergeCell ref="A950:B950"/>
    <mergeCell ref="C950:J950"/>
    <mergeCell ref="K950:L950"/>
    <mergeCell ref="M950:N950"/>
    <mergeCell ref="O950:P950"/>
    <mergeCell ref="Q950:R950"/>
    <mergeCell ref="A951:B951"/>
    <mergeCell ref="C951:D951"/>
    <mergeCell ref="E951:J951"/>
    <mergeCell ref="K951:L951"/>
    <mergeCell ref="M951:N951"/>
    <mergeCell ref="O951:P951"/>
    <mergeCell ref="Q951:R951"/>
    <mergeCell ref="A946:B946"/>
    <mergeCell ref="C946:D946"/>
    <mergeCell ref="E946:J946"/>
    <mergeCell ref="K946:L946"/>
    <mergeCell ref="M946:N946"/>
    <mergeCell ref="O946:P946"/>
    <mergeCell ref="Q946:R946"/>
    <mergeCell ref="A947:B947"/>
    <mergeCell ref="C947:D947"/>
    <mergeCell ref="E947:J947"/>
    <mergeCell ref="K947:L947"/>
    <mergeCell ref="M947:N947"/>
    <mergeCell ref="O947:P947"/>
    <mergeCell ref="Q947:R947"/>
    <mergeCell ref="A948:B948"/>
    <mergeCell ref="C948:D948"/>
    <mergeCell ref="E948:J948"/>
    <mergeCell ref="K948:L948"/>
    <mergeCell ref="M948:N948"/>
    <mergeCell ref="O948:P948"/>
    <mergeCell ref="Q948:R948"/>
    <mergeCell ref="A943:B943"/>
    <mergeCell ref="C943:D943"/>
    <mergeCell ref="E943:J943"/>
    <mergeCell ref="K943:L943"/>
    <mergeCell ref="M943:N943"/>
    <mergeCell ref="O943:P943"/>
    <mergeCell ref="Q943:R943"/>
    <mergeCell ref="A944:B944"/>
    <mergeCell ref="C944:J944"/>
    <mergeCell ref="K944:L944"/>
    <mergeCell ref="M944:N944"/>
    <mergeCell ref="O944:P944"/>
    <mergeCell ref="Q944:R944"/>
    <mergeCell ref="A945:B945"/>
    <mergeCell ref="C945:J945"/>
    <mergeCell ref="K945:L945"/>
    <mergeCell ref="M945:N945"/>
    <mergeCell ref="O945:P945"/>
    <mergeCell ref="Q945:R945"/>
    <mergeCell ref="A940:B940"/>
    <mergeCell ref="C940:J940"/>
    <mergeCell ref="K940:L940"/>
    <mergeCell ref="M940:N940"/>
    <mergeCell ref="O940:P940"/>
    <mergeCell ref="Q940:R940"/>
    <mergeCell ref="A941:B941"/>
    <mergeCell ref="C941:J941"/>
    <mergeCell ref="K941:L941"/>
    <mergeCell ref="M941:N941"/>
    <mergeCell ref="O941:P941"/>
    <mergeCell ref="Q941:R941"/>
    <mergeCell ref="A942:B942"/>
    <mergeCell ref="C942:D942"/>
    <mergeCell ref="E942:J942"/>
    <mergeCell ref="K942:L942"/>
    <mergeCell ref="M942:N942"/>
    <mergeCell ref="O942:P942"/>
    <mergeCell ref="Q942:R942"/>
    <mergeCell ref="A937:B937"/>
    <mergeCell ref="C937:D937"/>
    <mergeCell ref="E937:J937"/>
    <mergeCell ref="K937:L937"/>
    <mergeCell ref="M937:N937"/>
    <mergeCell ref="O937:P937"/>
    <mergeCell ref="Q937:R937"/>
    <mergeCell ref="A938:B938"/>
    <mergeCell ref="C938:D938"/>
    <mergeCell ref="E938:J938"/>
    <mergeCell ref="K938:L938"/>
    <mergeCell ref="M938:N938"/>
    <mergeCell ref="O938:P938"/>
    <mergeCell ref="Q938:R938"/>
    <mergeCell ref="A939:B939"/>
    <mergeCell ref="C939:D939"/>
    <mergeCell ref="E939:J939"/>
    <mergeCell ref="K939:L939"/>
    <mergeCell ref="M939:N939"/>
    <mergeCell ref="O939:P939"/>
    <mergeCell ref="Q939:R939"/>
    <mergeCell ref="A934:B934"/>
    <mergeCell ref="C934:D934"/>
    <mergeCell ref="E934:J934"/>
    <mergeCell ref="K934:L934"/>
    <mergeCell ref="M934:N934"/>
    <mergeCell ref="O934:P934"/>
    <mergeCell ref="Q934:R934"/>
    <mergeCell ref="A935:B935"/>
    <mergeCell ref="C935:D935"/>
    <mergeCell ref="E935:J935"/>
    <mergeCell ref="K935:L935"/>
    <mergeCell ref="M935:N935"/>
    <mergeCell ref="O935:P935"/>
    <mergeCell ref="Q935:R935"/>
    <mergeCell ref="A936:B936"/>
    <mergeCell ref="C936:J936"/>
    <mergeCell ref="K936:L936"/>
    <mergeCell ref="M936:N936"/>
    <mergeCell ref="O936:P936"/>
    <mergeCell ref="Q936:R936"/>
    <mergeCell ref="A931:B931"/>
    <mergeCell ref="C931:D931"/>
    <mergeCell ref="E931:J931"/>
    <mergeCell ref="K931:L931"/>
    <mergeCell ref="M931:N931"/>
    <mergeCell ref="O931:P931"/>
    <mergeCell ref="Q931:R931"/>
    <mergeCell ref="A932:B932"/>
    <mergeCell ref="C932:D932"/>
    <mergeCell ref="E932:J932"/>
    <mergeCell ref="K932:L932"/>
    <mergeCell ref="M932:N932"/>
    <mergeCell ref="O932:P932"/>
    <mergeCell ref="Q932:R932"/>
    <mergeCell ref="A933:B933"/>
    <mergeCell ref="C933:D933"/>
    <mergeCell ref="E933:J933"/>
    <mergeCell ref="K933:L933"/>
    <mergeCell ref="M933:N933"/>
    <mergeCell ref="O933:P933"/>
    <mergeCell ref="Q933:R933"/>
    <mergeCell ref="A928:B928"/>
    <mergeCell ref="C928:D928"/>
    <mergeCell ref="E928:J928"/>
    <mergeCell ref="K928:L928"/>
    <mergeCell ref="M928:N928"/>
    <mergeCell ref="O928:P928"/>
    <mergeCell ref="Q928:R928"/>
    <mergeCell ref="A929:B929"/>
    <mergeCell ref="C929:J929"/>
    <mergeCell ref="K929:L929"/>
    <mergeCell ref="M929:N929"/>
    <mergeCell ref="O929:P929"/>
    <mergeCell ref="Q929:R929"/>
    <mergeCell ref="A930:B930"/>
    <mergeCell ref="C930:D930"/>
    <mergeCell ref="E930:J930"/>
    <mergeCell ref="K930:L930"/>
    <mergeCell ref="M930:N930"/>
    <mergeCell ref="O930:P930"/>
    <mergeCell ref="Q930:R930"/>
    <mergeCell ref="A925:B925"/>
    <mergeCell ref="C925:D925"/>
    <mergeCell ref="E925:J925"/>
    <mergeCell ref="K925:L925"/>
    <mergeCell ref="M925:N925"/>
    <mergeCell ref="O925:P925"/>
    <mergeCell ref="Q925:R925"/>
    <mergeCell ref="A926:B926"/>
    <mergeCell ref="C926:D926"/>
    <mergeCell ref="E926:J926"/>
    <mergeCell ref="K926:L926"/>
    <mergeCell ref="M926:N926"/>
    <mergeCell ref="O926:P926"/>
    <mergeCell ref="Q926:R926"/>
    <mergeCell ref="A927:B927"/>
    <mergeCell ref="C927:D927"/>
    <mergeCell ref="E927:J927"/>
    <mergeCell ref="K927:L927"/>
    <mergeCell ref="M927:N927"/>
    <mergeCell ref="O927:P927"/>
    <mergeCell ref="Q927:R927"/>
    <mergeCell ref="A922:B922"/>
    <mergeCell ref="C922:D922"/>
    <mergeCell ref="E922:J922"/>
    <mergeCell ref="K922:L922"/>
    <mergeCell ref="M922:N922"/>
    <mergeCell ref="O922:P922"/>
    <mergeCell ref="Q922:R922"/>
    <mergeCell ref="A923:B923"/>
    <mergeCell ref="C923:D923"/>
    <mergeCell ref="E923:J923"/>
    <mergeCell ref="K923:L923"/>
    <mergeCell ref="M923:N923"/>
    <mergeCell ref="O923:P923"/>
    <mergeCell ref="Q923:R923"/>
    <mergeCell ref="A924:B924"/>
    <mergeCell ref="C924:D924"/>
    <mergeCell ref="E924:J924"/>
    <mergeCell ref="K924:L924"/>
    <mergeCell ref="M924:N924"/>
    <mergeCell ref="O924:P924"/>
    <mergeCell ref="Q924:R924"/>
    <mergeCell ref="A919:B919"/>
    <mergeCell ref="C919:D919"/>
    <mergeCell ref="E919:J919"/>
    <mergeCell ref="K919:L919"/>
    <mergeCell ref="M919:N919"/>
    <mergeCell ref="O919:P919"/>
    <mergeCell ref="Q919:R919"/>
    <mergeCell ref="A920:B920"/>
    <mergeCell ref="C920:D920"/>
    <mergeCell ref="E920:J920"/>
    <mergeCell ref="K920:L920"/>
    <mergeCell ref="M920:N920"/>
    <mergeCell ref="O920:P920"/>
    <mergeCell ref="Q920:R920"/>
    <mergeCell ref="A921:B921"/>
    <mergeCell ref="C921:D921"/>
    <mergeCell ref="E921:J921"/>
    <mergeCell ref="K921:L921"/>
    <mergeCell ref="M921:N921"/>
    <mergeCell ref="O921:P921"/>
    <mergeCell ref="Q921:R921"/>
    <mergeCell ref="A916:B916"/>
    <mergeCell ref="C916:J916"/>
    <mergeCell ref="K916:L916"/>
    <mergeCell ref="M916:N916"/>
    <mergeCell ref="O916:P916"/>
    <mergeCell ref="Q916:R916"/>
    <mergeCell ref="A917:B917"/>
    <mergeCell ref="C917:J917"/>
    <mergeCell ref="K917:L917"/>
    <mergeCell ref="M917:N917"/>
    <mergeCell ref="O917:P917"/>
    <mergeCell ref="Q917:R917"/>
    <mergeCell ref="A918:B918"/>
    <mergeCell ref="C918:D918"/>
    <mergeCell ref="E918:J918"/>
    <mergeCell ref="K918:L918"/>
    <mergeCell ref="M918:N918"/>
    <mergeCell ref="O918:P918"/>
    <mergeCell ref="Q918:R918"/>
    <mergeCell ref="A913:B913"/>
    <mergeCell ref="C913:D913"/>
    <mergeCell ref="E913:J913"/>
    <mergeCell ref="K913:L913"/>
    <mergeCell ref="M913:N913"/>
    <mergeCell ref="O913:P913"/>
    <mergeCell ref="Q913:R913"/>
    <mergeCell ref="A914:B914"/>
    <mergeCell ref="C914:D914"/>
    <mergeCell ref="E914:J914"/>
    <mergeCell ref="K914:L914"/>
    <mergeCell ref="M914:N914"/>
    <mergeCell ref="O914:P914"/>
    <mergeCell ref="Q914:R914"/>
    <mergeCell ref="A915:B915"/>
    <mergeCell ref="C915:D915"/>
    <mergeCell ref="E915:J915"/>
    <mergeCell ref="K915:L915"/>
    <mergeCell ref="M915:N915"/>
    <mergeCell ref="O915:P915"/>
    <mergeCell ref="Q915:R915"/>
    <mergeCell ref="A910:B910"/>
    <mergeCell ref="C910:D910"/>
    <mergeCell ref="E910:J910"/>
    <mergeCell ref="K910:L910"/>
    <mergeCell ref="M910:N910"/>
    <mergeCell ref="O910:P910"/>
    <mergeCell ref="Q910:R910"/>
    <mergeCell ref="A911:B911"/>
    <mergeCell ref="C911:D911"/>
    <mergeCell ref="E911:J911"/>
    <mergeCell ref="K911:L911"/>
    <mergeCell ref="M911:N911"/>
    <mergeCell ref="O911:P911"/>
    <mergeCell ref="Q911:R911"/>
    <mergeCell ref="A912:B912"/>
    <mergeCell ref="C912:D912"/>
    <mergeCell ref="E912:J912"/>
    <mergeCell ref="K912:L912"/>
    <mergeCell ref="M912:N912"/>
    <mergeCell ref="O912:P912"/>
    <mergeCell ref="Q912:R912"/>
    <mergeCell ref="A907:B907"/>
    <mergeCell ref="C907:D907"/>
    <mergeCell ref="E907:J907"/>
    <mergeCell ref="K907:L907"/>
    <mergeCell ref="M907:N907"/>
    <mergeCell ref="O907:P907"/>
    <mergeCell ref="Q907:R907"/>
    <mergeCell ref="A908:B908"/>
    <mergeCell ref="C908:D908"/>
    <mergeCell ref="E908:J908"/>
    <mergeCell ref="K908:L908"/>
    <mergeCell ref="M908:N908"/>
    <mergeCell ref="O908:P908"/>
    <mergeCell ref="Q908:R908"/>
    <mergeCell ref="A909:B909"/>
    <mergeCell ref="C909:D909"/>
    <mergeCell ref="E909:J909"/>
    <mergeCell ref="K909:L909"/>
    <mergeCell ref="M909:N909"/>
    <mergeCell ref="O909:P909"/>
    <mergeCell ref="Q909:R909"/>
    <mergeCell ref="A904:B904"/>
    <mergeCell ref="C904:D904"/>
    <mergeCell ref="E904:J904"/>
    <mergeCell ref="K904:L904"/>
    <mergeCell ref="M904:N904"/>
    <mergeCell ref="O904:P904"/>
    <mergeCell ref="Q904:R904"/>
    <mergeCell ref="A905:B905"/>
    <mergeCell ref="C905:D905"/>
    <mergeCell ref="E905:J905"/>
    <mergeCell ref="K905:L905"/>
    <mergeCell ref="M905:N905"/>
    <mergeCell ref="O905:P905"/>
    <mergeCell ref="Q905:R905"/>
    <mergeCell ref="A906:B906"/>
    <mergeCell ref="C906:D906"/>
    <mergeCell ref="E906:J906"/>
    <mergeCell ref="K906:L906"/>
    <mergeCell ref="M906:N906"/>
    <mergeCell ref="O906:P906"/>
    <mergeCell ref="Q906:R906"/>
    <mergeCell ref="A901:B901"/>
    <mergeCell ref="C901:D901"/>
    <mergeCell ref="E901:J901"/>
    <mergeCell ref="K901:L901"/>
    <mergeCell ref="M901:N901"/>
    <mergeCell ref="O901:P901"/>
    <mergeCell ref="Q901:R901"/>
    <mergeCell ref="A902:B902"/>
    <mergeCell ref="C902:D902"/>
    <mergeCell ref="E902:J902"/>
    <mergeCell ref="K902:L902"/>
    <mergeCell ref="M902:N902"/>
    <mergeCell ref="O902:P902"/>
    <mergeCell ref="Q902:R902"/>
    <mergeCell ref="A903:B903"/>
    <mergeCell ref="C903:D903"/>
    <mergeCell ref="E903:J903"/>
    <mergeCell ref="K903:L903"/>
    <mergeCell ref="M903:N903"/>
    <mergeCell ref="O903:P903"/>
    <mergeCell ref="Q903:R903"/>
    <mergeCell ref="A898:B898"/>
    <mergeCell ref="C898:D898"/>
    <mergeCell ref="E898:J898"/>
    <mergeCell ref="K898:L898"/>
    <mergeCell ref="M898:N898"/>
    <mergeCell ref="O898:P898"/>
    <mergeCell ref="Q898:R898"/>
    <mergeCell ref="A899:B899"/>
    <mergeCell ref="C899:D899"/>
    <mergeCell ref="E899:J899"/>
    <mergeCell ref="K899:L899"/>
    <mergeCell ref="M899:N899"/>
    <mergeCell ref="O899:P899"/>
    <mergeCell ref="Q899:R899"/>
    <mergeCell ref="A900:B900"/>
    <mergeCell ref="C900:D900"/>
    <mergeCell ref="E900:J900"/>
    <mergeCell ref="K900:L900"/>
    <mergeCell ref="M900:N900"/>
    <mergeCell ref="O900:P900"/>
    <mergeCell ref="Q900:R900"/>
    <mergeCell ref="A895:B895"/>
    <mergeCell ref="C895:D895"/>
    <mergeCell ref="E895:J895"/>
    <mergeCell ref="K895:L895"/>
    <mergeCell ref="M895:N895"/>
    <mergeCell ref="O895:P895"/>
    <mergeCell ref="Q895:R895"/>
    <mergeCell ref="A896:B896"/>
    <mergeCell ref="C896:D896"/>
    <mergeCell ref="E896:J896"/>
    <mergeCell ref="K896:L896"/>
    <mergeCell ref="M896:N896"/>
    <mergeCell ref="O896:P896"/>
    <mergeCell ref="Q896:R896"/>
    <mergeCell ref="A897:B897"/>
    <mergeCell ref="C897:D897"/>
    <mergeCell ref="E897:J897"/>
    <mergeCell ref="K897:L897"/>
    <mergeCell ref="M897:N897"/>
    <mergeCell ref="O897:P897"/>
    <mergeCell ref="Q897:R897"/>
    <mergeCell ref="A892:B892"/>
    <mergeCell ref="C892:D892"/>
    <mergeCell ref="E892:J892"/>
    <mergeCell ref="K892:L892"/>
    <mergeCell ref="M892:N892"/>
    <mergeCell ref="O892:P892"/>
    <mergeCell ref="Q892:R892"/>
    <mergeCell ref="A893:B893"/>
    <mergeCell ref="C893:D893"/>
    <mergeCell ref="E893:J893"/>
    <mergeCell ref="K893:L893"/>
    <mergeCell ref="M893:N893"/>
    <mergeCell ref="O893:P893"/>
    <mergeCell ref="Q893:R893"/>
    <mergeCell ref="A894:B894"/>
    <mergeCell ref="C894:D894"/>
    <mergeCell ref="E894:J894"/>
    <mergeCell ref="K894:L894"/>
    <mergeCell ref="M894:N894"/>
    <mergeCell ref="O894:P894"/>
    <mergeCell ref="Q894:R894"/>
    <mergeCell ref="A889:B889"/>
    <mergeCell ref="C889:D889"/>
    <mergeCell ref="E889:J889"/>
    <mergeCell ref="K889:L889"/>
    <mergeCell ref="M889:N889"/>
    <mergeCell ref="O889:P889"/>
    <mergeCell ref="Q889:R889"/>
    <mergeCell ref="A890:B890"/>
    <mergeCell ref="C890:D890"/>
    <mergeCell ref="E890:J890"/>
    <mergeCell ref="K890:L890"/>
    <mergeCell ref="M890:N890"/>
    <mergeCell ref="O890:P890"/>
    <mergeCell ref="Q890:R890"/>
    <mergeCell ref="A891:B891"/>
    <mergeCell ref="C891:J891"/>
    <mergeCell ref="K891:L891"/>
    <mergeCell ref="M891:N891"/>
    <mergeCell ref="O891:P891"/>
    <mergeCell ref="Q891:R891"/>
    <mergeCell ref="A886:B886"/>
    <mergeCell ref="C886:J886"/>
    <mergeCell ref="K886:L886"/>
    <mergeCell ref="M886:N886"/>
    <mergeCell ref="O886:P886"/>
    <mergeCell ref="Q886:R886"/>
    <mergeCell ref="A887:B887"/>
    <mergeCell ref="C887:D887"/>
    <mergeCell ref="E887:J887"/>
    <mergeCell ref="K887:L887"/>
    <mergeCell ref="M887:N887"/>
    <mergeCell ref="O887:P887"/>
    <mergeCell ref="Q887:R887"/>
    <mergeCell ref="A888:B888"/>
    <mergeCell ref="C888:D888"/>
    <mergeCell ref="E888:J888"/>
    <mergeCell ref="K888:L888"/>
    <mergeCell ref="M888:N888"/>
    <mergeCell ref="O888:P888"/>
    <mergeCell ref="Q888:R888"/>
    <mergeCell ref="A883:B883"/>
    <mergeCell ref="C883:J883"/>
    <mergeCell ref="K883:L883"/>
    <mergeCell ref="M883:N883"/>
    <mergeCell ref="O883:P883"/>
    <mergeCell ref="Q883:R883"/>
    <mergeCell ref="A884:B884"/>
    <mergeCell ref="C884:D884"/>
    <mergeCell ref="E884:J884"/>
    <mergeCell ref="K884:L884"/>
    <mergeCell ref="M884:N884"/>
    <mergeCell ref="O884:P884"/>
    <mergeCell ref="Q884:R884"/>
    <mergeCell ref="A885:B885"/>
    <mergeCell ref="C885:J885"/>
    <mergeCell ref="K885:L885"/>
    <mergeCell ref="M885:N885"/>
    <mergeCell ref="O885:P885"/>
    <mergeCell ref="Q885:R885"/>
    <mergeCell ref="A880:B880"/>
    <mergeCell ref="C880:D880"/>
    <mergeCell ref="E880:J880"/>
    <mergeCell ref="K880:L880"/>
    <mergeCell ref="M880:N880"/>
    <mergeCell ref="O880:P880"/>
    <mergeCell ref="Q880:R880"/>
    <mergeCell ref="A881:B881"/>
    <mergeCell ref="C881:D881"/>
    <mergeCell ref="E881:J881"/>
    <mergeCell ref="K881:L881"/>
    <mergeCell ref="M881:N881"/>
    <mergeCell ref="O881:P881"/>
    <mergeCell ref="Q881:R881"/>
    <mergeCell ref="A882:B882"/>
    <mergeCell ref="C882:D882"/>
    <mergeCell ref="E882:J882"/>
    <mergeCell ref="K882:L882"/>
    <mergeCell ref="M882:N882"/>
    <mergeCell ref="O882:P882"/>
    <mergeCell ref="Q882:R882"/>
    <mergeCell ref="A877:B877"/>
    <mergeCell ref="C877:D877"/>
    <mergeCell ref="E877:J877"/>
    <mergeCell ref="K877:L877"/>
    <mergeCell ref="M877:N877"/>
    <mergeCell ref="O877:P877"/>
    <mergeCell ref="Q877:R877"/>
    <mergeCell ref="A878:B878"/>
    <mergeCell ref="C878:D878"/>
    <mergeCell ref="E878:J878"/>
    <mergeCell ref="K878:L878"/>
    <mergeCell ref="M878:N878"/>
    <mergeCell ref="O878:P878"/>
    <mergeCell ref="Q878:R878"/>
    <mergeCell ref="A879:B879"/>
    <mergeCell ref="C879:D879"/>
    <mergeCell ref="E879:J879"/>
    <mergeCell ref="K879:L879"/>
    <mergeCell ref="M879:N879"/>
    <mergeCell ref="O879:P879"/>
    <mergeCell ref="Q879:R879"/>
    <mergeCell ref="A874:B874"/>
    <mergeCell ref="C874:J874"/>
    <mergeCell ref="K874:L874"/>
    <mergeCell ref="M874:N874"/>
    <mergeCell ref="O874:P874"/>
    <mergeCell ref="Q874:R874"/>
    <mergeCell ref="A875:B875"/>
    <mergeCell ref="C875:J875"/>
    <mergeCell ref="K875:L875"/>
    <mergeCell ref="M875:N875"/>
    <mergeCell ref="O875:P875"/>
    <mergeCell ref="Q875:R875"/>
    <mergeCell ref="A876:B876"/>
    <mergeCell ref="C876:D876"/>
    <mergeCell ref="E876:J876"/>
    <mergeCell ref="K876:L876"/>
    <mergeCell ref="M876:N876"/>
    <mergeCell ref="O876:P876"/>
    <mergeCell ref="Q876:R876"/>
    <mergeCell ref="A871:B871"/>
    <mergeCell ref="C871:J871"/>
    <mergeCell ref="K871:L871"/>
    <mergeCell ref="M871:N871"/>
    <mergeCell ref="O871:P871"/>
    <mergeCell ref="Q871:R871"/>
    <mergeCell ref="A872:B872"/>
    <mergeCell ref="C872:D872"/>
    <mergeCell ref="E872:J872"/>
    <mergeCell ref="K872:L872"/>
    <mergeCell ref="M872:N872"/>
    <mergeCell ref="O872:P872"/>
    <mergeCell ref="Q872:R872"/>
    <mergeCell ref="A873:B873"/>
    <mergeCell ref="C873:D873"/>
    <mergeCell ref="E873:J873"/>
    <mergeCell ref="K873:L873"/>
    <mergeCell ref="M873:N873"/>
    <mergeCell ref="O873:P873"/>
    <mergeCell ref="Q873:R873"/>
    <mergeCell ref="A868:B868"/>
    <mergeCell ref="C868:J868"/>
    <mergeCell ref="K868:L868"/>
    <mergeCell ref="M868:N868"/>
    <mergeCell ref="O868:P868"/>
    <mergeCell ref="Q868:R868"/>
    <mergeCell ref="A869:B869"/>
    <mergeCell ref="C869:J869"/>
    <mergeCell ref="K869:L869"/>
    <mergeCell ref="M869:N869"/>
    <mergeCell ref="O869:P869"/>
    <mergeCell ref="Q869:R869"/>
    <mergeCell ref="A870:B870"/>
    <mergeCell ref="C870:J870"/>
    <mergeCell ref="K870:L870"/>
    <mergeCell ref="M870:N870"/>
    <mergeCell ref="O870:P870"/>
    <mergeCell ref="Q870:R870"/>
    <mergeCell ref="A865:B865"/>
    <mergeCell ref="C865:J865"/>
    <mergeCell ref="K865:L865"/>
    <mergeCell ref="M865:N865"/>
    <mergeCell ref="O865:P865"/>
    <mergeCell ref="Q865:R865"/>
    <mergeCell ref="A866:B866"/>
    <mergeCell ref="C866:J866"/>
    <mergeCell ref="K866:L866"/>
    <mergeCell ref="M866:N866"/>
    <mergeCell ref="O866:P866"/>
    <mergeCell ref="Q866:R866"/>
    <mergeCell ref="A867:B867"/>
    <mergeCell ref="C867:J867"/>
    <mergeCell ref="K867:L867"/>
    <mergeCell ref="M867:N867"/>
    <mergeCell ref="O867:P867"/>
    <mergeCell ref="Q867:R867"/>
    <mergeCell ref="A862:B862"/>
    <mergeCell ref="C862:J862"/>
    <mergeCell ref="K862:L862"/>
    <mergeCell ref="M862:N862"/>
    <mergeCell ref="O862:P862"/>
    <mergeCell ref="Q862:R862"/>
    <mergeCell ref="A863:B863"/>
    <mergeCell ref="C863:J863"/>
    <mergeCell ref="K863:L863"/>
    <mergeCell ref="M863:N863"/>
    <mergeCell ref="O863:P863"/>
    <mergeCell ref="Q863:R863"/>
    <mergeCell ref="A864:B864"/>
    <mergeCell ref="C864:J864"/>
    <mergeCell ref="K864:L864"/>
    <mergeCell ref="M864:N864"/>
    <mergeCell ref="O864:P864"/>
    <mergeCell ref="Q864:R864"/>
    <mergeCell ref="A859:B859"/>
    <mergeCell ref="C859:J859"/>
    <mergeCell ref="K859:L859"/>
    <mergeCell ref="M859:N859"/>
    <mergeCell ref="O859:P859"/>
    <mergeCell ref="Q859:R859"/>
    <mergeCell ref="A860:B860"/>
    <mergeCell ref="C860:J860"/>
    <mergeCell ref="K860:L860"/>
    <mergeCell ref="M860:N860"/>
    <mergeCell ref="O860:P860"/>
    <mergeCell ref="Q860:R860"/>
    <mergeCell ref="A861:B861"/>
    <mergeCell ref="C861:J861"/>
    <mergeCell ref="K861:L861"/>
    <mergeCell ref="M861:N861"/>
    <mergeCell ref="O861:P861"/>
    <mergeCell ref="Q861:R861"/>
    <mergeCell ref="A856:B856"/>
    <mergeCell ref="C856:J856"/>
    <mergeCell ref="K856:L856"/>
    <mergeCell ref="M856:N856"/>
    <mergeCell ref="O856:P856"/>
    <mergeCell ref="Q856:R856"/>
    <mergeCell ref="A857:B857"/>
    <mergeCell ref="C857:D857"/>
    <mergeCell ref="E857:J857"/>
    <mergeCell ref="K857:L857"/>
    <mergeCell ref="M857:N857"/>
    <mergeCell ref="O857:P857"/>
    <mergeCell ref="Q857:R857"/>
    <mergeCell ref="A858:B858"/>
    <mergeCell ref="C858:J858"/>
    <mergeCell ref="K858:L858"/>
    <mergeCell ref="M858:N858"/>
    <mergeCell ref="O858:P858"/>
    <mergeCell ref="Q858:R858"/>
    <mergeCell ref="A853:B853"/>
    <mergeCell ref="C853:D853"/>
    <mergeCell ref="E853:J853"/>
    <mergeCell ref="K853:L853"/>
    <mergeCell ref="M853:N853"/>
    <mergeCell ref="O853:P853"/>
    <mergeCell ref="Q853:R853"/>
    <mergeCell ref="A854:B854"/>
    <mergeCell ref="C854:D854"/>
    <mergeCell ref="E854:J854"/>
    <mergeCell ref="K854:L854"/>
    <mergeCell ref="M854:N854"/>
    <mergeCell ref="O854:P854"/>
    <mergeCell ref="Q854:R854"/>
    <mergeCell ref="A855:B855"/>
    <mergeCell ref="C855:J855"/>
    <mergeCell ref="K855:L855"/>
    <mergeCell ref="M855:N855"/>
    <mergeCell ref="O855:P855"/>
    <mergeCell ref="Q855:R855"/>
    <mergeCell ref="A850:B850"/>
    <mergeCell ref="C850:D850"/>
    <mergeCell ref="E850:J850"/>
    <mergeCell ref="K850:L850"/>
    <mergeCell ref="M850:N850"/>
    <mergeCell ref="O850:P850"/>
    <mergeCell ref="Q850:R850"/>
    <mergeCell ref="A851:B851"/>
    <mergeCell ref="C851:J851"/>
    <mergeCell ref="K851:L851"/>
    <mergeCell ref="M851:N851"/>
    <mergeCell ref="O851:P851"/>
    <mergeCell ref="Q851:R851"/>
    <mergeCell ref="A852:B852"/>
    <mergeCell ref="C852:J852"/>
    <mergeCell ref="K852:L852"/>
    <mergeCell ref="M852:N852"/>
    <mergeCell ref="O852:P852"/>
    <mergeCell ref="Q852:R852"/>
    <mergeCell ref="A847:B847"/>
    <mergeCell ref="C847:D847"/>
    <mergeCell ref="E847:J847"/>
    <mergeCell ref="K847:L847"/>
    <mergeCell ref="M847:N847"/>
    <mergeCell ref="O847:P847"/>
    <mergeCell ref="Q847:R847"/>
    <mergeCell ref="A848:B848"/>
    <mergeCell ref="C848:D848"/>
    <mergeCell ref="E848:J848"/>
    <mergeCell ref="K848:L848"/>
    <mergeCell ref="M848:N848"/>
    <mergeCell ref="O848:P848"/>
    <mergeCell ref="Q848:R848"/>
    <mergeCell ref="A849:B849"/>
    <mergeCell ref="C849:J849"/>
    <mergeCell ref="K849:L849"/>
    <mergeCell ref="M849:N849"/>
    <mergeCell ref="O849:P849"/>
    <mergeCell ref="Q849:R849"/>
    <mergeCell ref="A844:B844"/>
    <mergeCell ref="C844:D844"/>
    <mergeCell ref="E844:J844"/>
    <mergeCell ref="K844:L844"/>
    <mergeCell ref="M844:N844"/>
    <mergeCell ref="O844:P844"/>
    <mergeCell ref="Q844:R844"/>
    <mergeCell ref="A845:B845"/>
    <mergeCell ref="C845:D845"/>
    <mergeCell ref="E845:J845"/>
    <mergeCell ref="K845:L845"/>
    <mergeCell ref="M845:N845"/>
    <mergeCell ref="O845:P845"/>
    <mergeCell ref="Q845:R845"/>
    <mergeCell ref="A846:B846"/>
    <mergeCell ref="C846:D846"/>
    <mergeCell ref="E846:J846"/>
    <mergeCell ref="K846:L846"/>
    <mergeCell ref="M846:N846"/>
    <mergeCell ref="O846:P846"/>
    <mergeCell ref="Q846:R846"/>
    <mergeCell ref="A841:B841"/>
    <mergeCell ref="C841:D841"/>
    <mergeCell ref="E841:J841"/>
    <mergeCell ref="K841:L841"/>
    <mergeCell ref="M841:N841"/>
    <mergeCell ref="O841:P841"/>
    <mergeCell ref="Q841:R841"/>
    <mergeCell ref="A842:B842"/>
    <mergeCell ref="C842:J842"/>
    <mergeCell ref="K842:L842"/>
    <mergeCell ref="M842:N842"/>
    <mergeCell ref="O842:P842"/>
    <mergeCell ref="Q842:R842"/>
    <mergeCell ref="A843:B843"/>
    <mergeCell ref="C843:J843"/>
    <mergeCell ref="K843:L843"/>
    <mergeCell ref="M843:N843"/>
    <mergeCell ref="O843:P843"/>
    <mergeCell ref="Q843:R843"/>
    <mergeCell ref="A838:B838"/>
    <mergeCell ref="C838:D838"/>
    <mergeCell ref="E838:J838"/>
    <mergeCell ref="K838:L838"/>
    <mergeCell ref="M838:N838"/>
    <mergeCell ref="O838:P838"/>
    <mergeCell ref="Q838:R838"/>
    <mergeCell ref="A839:B839"/>
    <mergeCell ref="C839:J839"/>
    <mergeCell ref="K839:L839"/>
    <mergeCell ref="M839:N839"/>
    <mergeCell ref="O839:P839"/>
    <mergeCell ref="Q839:R839"/>
    <mergeCell ref="A840:B840"/>
    <mergeCell ref="C840:D840"/>
    <mergeCell ref="E840:J840"/>
    <mergeCell ref="K840:L840"/>
    <mergeCell ref="M840:N840"/>
    <mergeCell ref="O840:P840"/>
    <mergeCell ref="Q840:R840"/>
    <mergeCell ref="A835:B835"/>
    <mergeCell ref="C835:D835"/>
    <mergeCell ref="E835:J835"/>
    <mergeCell ref="K835:L835"/>
    <mergeCell ref="M835:N835"/>
    <mergeCell ref="O835:P835"/>
    <mergeCell ref="Q835:R835"/>
    <mergeCell ref="A836:B836"/>
    <mergeCell ref="C836:J836"/>
    <mergeCell ref="K836:L836"/>
    <mergeCell ref="M836:N836"/>
    <mergeCell ref="O836:P836"/>
    <mergeCell ref="Q836:R836"/>
    <mergeCell ref="A837:B837"/>
    <mergeCell ref="C837:J837"/>
    <mergeCell ref="K837:L837"/>
    <mergeCell ref="M837:N837"/>
    <mergeCell ref="O837:P837"/>
    <mergeCell ref="Q837:R837"/>
    <mergeCell ref="A832:B832"/>
    <mergeCell ref="C832:D832"/>
    <mergeCell ref="E832:J832"/>
    <mergeCell ref="K832:L832"/>
    <mergeCell ref="M832:N832"/>
    <mergeCell ref="O832:P832"/>
    <mergeCell ref="Q832:R832"/>
    <mergeCell ref="A833:B833"/>
    <mergeCell ref="C833:D833"/>
    <mergeCell ref="E833:J833"/>
    <mergeCell ref="K833:L833"/>
    <mergeCell ref="M833:N833"/>
    <mergeCell ref="O833:P833"/>
    <mergeCell ref="Q833:R833"/>
    <mergeCell ref="A834:B834"/>
    <mergeCell ref="C834:J834"/>
    <mergeCell ref="K834:L834"/>
    <mergeCell ref="M834:N834"/>
    <mergeCell ref="O834:P834"/>
    <mergeCell ref="Q834:R834"/>
    <mergeCell ref="A829:B829"/>
    <mergeCell ref="C829:D829"/>
    <mergeCell ref="E829:J829"/>
    <mergeCell ref="K829:L829"/>
    <mergeCell ref="M829:N829"/>
    <mergeCell ref="O829:P829"/>
    <mergeCell ref="Q829:R829"/>
    <mergeCell ref="A830:B830"/>
    <mergeCell ref="C830:D830"/>
    <mergeCell ref="E830:J830"/>
    <mergeCell ref="K830:L830"/>
    <mergeCell ref="M830:N830"/>
    <mergeCell ref="O830:P830"/>
    <mergeCell ref="Q830:R830"/>
    <mergeCell ref="A831:B831"/>
    <mergeCell ref="C831:D831"/>
    <mergeCell ref="E831:J831"/>
    <mergeCell ref="K831:L831"/>
    <mergeCell ref="M831:N831"/>
    <mergeCell ref="O831:P831"/>
    <mergeCell ref="Q831:R831"/>
    <mergeCell ref="A826:B826"/>
    <mergeCell ref="C826:D826"/>
    <mergeCell ref="E826:J826"/>
    <mergeCell ref="K826:L826"/>
    <mergeCell ref="M826:N826"/>
    <mergeCell ref="O826:P826"/>
    <mergeCell ref="Q826:R826"/>
    <mergeCell ref="A827:B827"/>
    <mergeCell ref="C827:D827"/>
    <mergeCell ref="E827:J827"/>
    <mergeCell ref="K827:L827"/>
    <mergeCell ref="M827:N827"/>
    <mergeCell ref="O827:P827"/>
    <mergeCell ref="Q827:R827"/>
    <mergeCell ref="A828:B828"/>
    <mergeCell ref="C828:D828"/>
    <mergeCell ref="E828:J828"/>
    <mergeCell ref="K828:L828"/>
    <mergeCell ref="M828:N828"/>
    <mergeCell ref="O828:P828"/>
    <mergeCell ref="Q828:R828"/>
    <mergeCell ref="A823:B823"/>
    <mergeCell ref="C823:D823"/>
    <mergeCell ref="E823:J823"/>
    <mergeCell ref="K823:L823"/>
    <mergeCell ref="M823:N823"/>
    <mergeCell ref="O823:P823"/>
    <mergeCell ref="Q823:R823"/>
    <mergeCell ref="A824:B824"/>
    <mergeCell ref="C824:D824"/>
    <mergeCell ref="E824:J824"/>
    <mergeCell ref="K824:L824"/>
    <mergeCell ref="M824:N824"/>
    <mergeCell ref="O824:P824"/>
    <mergeCell ref="Q824:R824"/>
    <mergeCell ref="A825:B825"/>
    <mergeCell ref="C825:D825"/>
    <mergeCell ref="E825:J825"/>
    <mergeCell ref="K825:L825"/>
    <mergeCell ref="M825:N825"/>
    <mergeCell ref="O825:P825"/>
    <mergeCell ref="Q825:R825"/>
    <mergeCell ref="A820:B820"/>
    <mergeCell ref="C820:D820"/>
    <mergeCell ref="E820:J820"/>
    <mergeCell ref="K820:L820"/>
    <mergeCell ref="M820:N820"/>
    <mergeCell ref="O820:P820"/>
    <mergeCell ref="Q820:R820"/>
    <mergeCell ref="A821:B821"/>
    <mergeCell ref="C821:D821"/>
    <mergeCell ref="E821:J821"/>
    <mergeCell ref="K821:L821"/>
    <mergeCell ref="M821:N821"/>
    <mergeCell ref="O821:P821"/>
    <mergeCell ref="Q821:R821"/>
    <mergeCell ref="A822:B822"/>
    <mergeCell ref="C822:D822"/>
    <mergeCell ref="E822:J822"/>
    <mergeCell ref="K822:L822"/>
    <mergeCell ref="M822:N822"/>
    <mergeCell ref="O822:P822"/>
    <mergeCell ref="Q822:R822"/>
    <mergeCell ref="A817:B817"/>
    <mergeCell ref="C817:D817"/>
    <mergeCell ref="E817:J817"/>
    <mergeCell ref="K817:L817"/>
    <mergeCell ref="M817:N817"/>
    <mergeCell ref="O817:P817"/>
    <mergeCell ref="Q817:R817"/>
    <mergeCell ref="A818:B818"/>
    <mergeCell ref="C818:D818"/>
    <mergeCell ref="E818:J818"/>
    <mergeCell ref="K818:L818"/>
    <mergeCell ref="M818:N818"/>
    <mergeCell ref="O818:P818"/>
    <mergeCell ref="Q818:R818"/>
    <mergeCell ref="A819:B819"/>
    <mergeCell ref="C819:D819"/>
    <mergeCell ref="E819:J819"/>
    <mergeCell ref="K819:L819"/>
    <mergeCell ref="M819:N819"/>
    <mergeCell ref="O819:P819"/>
    <mergeCell ref="Q819:R819"/>
    <mergeCell ref="A814:B814"/>
    <mergeCell ref="C814:D814"/>
    <mergeCell ref="E814:J814"/>
    <mergeCell ref="K814:L814"/>
    <mergeCell ref="M814:N814"/>
    <mergeCell ref="O814:P814"/>
    <mergeCell ref="Q814:R814"/>
    <mergeCell ref="A815:B815"/>
    <mergeCell ref="C815:D815"/>
    <mergeCell ref="E815:J815"/>
    <mergeCell ref="K815:L815"/>
    <mergeCell ref="M815:N815"/>
    <mergeCell ref="O815:P815"/>
    <mergeCell ref="Q815:R815"/>
    <mergeCell ref="A816:B816"/>
    <mergeCell ref="C816:D816"/>
    <mergeCell ref="E816:J816"/>
    <mergeCell ref="K816:L816"/>
    <mergeCell ref="M816:N816"/>
    <mergeCell ref="O816:P816"/>
    <mergeCell ref="Q816:R816"/>
    <mergeCell ref="A811:B811"/>
    <mergeCell ref="C811:J811"/>
    <mergeCell ref="K811:L811"/>
    <mergeCell ref="M811:N811"/>
    <mergeCell ref="O811:P811"/>
    <mergeCell ref="Q811:R811"/>
    <mergeCell ref="A812:B812"/>
    <mergeCell ref="C812:J812"/>
    <mergeCell ref="K812:L812"/>
    <mergeCell ref="M812:N812"/>
    <mergeCell ref="O812:P812"/>
    <mergeCell ref="Q812:R812"/>
    <mergeCell ref="A813:B813"/>
    <mergeCell ref="C813:D813"/>
    <mergeCell ref="E813:J813"/>
    <mergeCell ref="K813:L813"/>
    <mergeCell ref="M813:N813"/>
    <mergeCell ref="O813:P813"/>
    <mergeCell ref="Q813:R813"/>
    <mergeCell ref="A808:B808"/>
    <mergeCell ref="C808:J808"/>
    <mergeCell ref="K808:L808"/>
    <mergeCell ref="M808:N808"/>
    <mergeCell ref="O808:P808"/>
    <mergeCell ref="Q808:R808"/>
    <mergeCell ref="A809:B809"/>
    <mergeCell ref="C809:D809"/>
    <mergeCell ref="E809:J809"/>
    <mergeCell ref="K809:L809"/>
    <mergeCell ref="M809:N809"/>
    <mergeCell ref="O809:P809"/>
    <mergeCell ref="Q809:R809"/>
    <mergeCell ref="A810:B810"/>
    <mergeCell ref="C810:D810"/>
    <mergeCell ref="E810:J810"/>
    <mergeCell ref="K810:L810"/>
    <mergeCell ref="M810:N810"/>
    <mergeCell ref="O810:P810"/>
    <mergeCell ref="Q810:R810"/>
    <mergeCell ref="A805:B805"/>
    <mergeCell ref="C805:J805"/>
    <mergeCell ref="K805:L805"/>
    <mergeCell ref="M805:N805"/>
    <mergeCell ref="O805:P805"/>
    <mergeCell ref="Q805:R805"/>
    <mergeCell ref="A806:B806"/>
    <mergeCell ref="C806:J806"/>
    <mergeCell ref="K806:L806"/>
    <mergeCell ref="M806:N806"/>
    <mergeCell ref="O806:P806"/>
    <mergeCell ref="Q806:R806"/>
    <mergeCell ref="A807:B807"/>
    <mergeCell ref="C807:J807"/>
    <mergeCell ref="K807:L807"/>
    <mergeCell ref="M807:N807"/>
    <mergeCell ref="O807:P807"/>
    <mergeCell ref="Q807:R807"/>
    <mergeCell ref="A802:B802"/>
    <mergeCell ref="C802:J802"/>
    <mergeCell ref="K802:L802"/>
    <mergeCell ref="M802:N802"/>
    <mergeCell ref="O802:P802"/>
    <mergeCell ref="Q802:R802"/>
    <mergeCell ref="A803:B803"/>
    <mergeCell ref="C803:J803"/>
    <mergeCell ref="K803:L803"/>
    <mergeCell ref="M803:N803"/>
    <mergeCell ref="O803:P803"/>
    <mergeCell ref="Q803:R803"/>
    <mergeCell ref="A804:B804"/>
    <mergeCell ref="C804:J804"/>
    <mergeCell ref="K804:L804"/>
    <mergeCell ref="M804:N804"/>
    <mergeCell ref="O804:P804"/>
    <mergeCell ref="Q804:R804"/>
    <mergeCell ref="A799:B799"/>
    <mergeCell ref="C799:J799"/>
    <mergeCell ref="K799:L799"/>
    <mergeCell ref="M799:N799"/>
    <mergeCell ref="O799:P799"/>
    <mergeCell ref="Q799:R799"/>
    <mergeCell ref="A800:B800"/>
    <mergeCell ref="C800:J800"/>
    <mergeCell ref="K800:L800"/>
    <mergeCell ref="M800:N800"/>
    <mergeCell ref="O800:P800"/>
    <mergeCell ref="Q800:R800"/>
    <mergeCell ref="A801:B801"/>
    <mergeCell ref="C801:J801"/>
    <mergeCell ref="K801:L801"/>
    <mergeCell ref="M801:N801"/>
    <mergeCell ref="O801:P801"/>
    <mergeCell ref="Q801:R801"/>
    <mergeCell ref="A796:B796"/>
    <mergeCell ref="C796:D796"/>
    <mergeCell ref="E796:J796"/>
    <mergeCell ref="K796:L796"/>
    <mergeCell ref="M796:N796"/>
    <mergeCell ref="O796:P796"/>
    <mergeCell ref="Q796:R796"/>
    <mergeCell ref="A797:B797"/>
    <mergeCell ref="C797:J797"/>
    <mergeCell ref="K797:L797"/>
    <mergeCell ref="M797:N797"/>
    <mergeCell ref="O797:P797"/>
    <mergeCell ref="Q797:R797"/>
    <mergeCell ref="A798:B798"/>
    <mergeCell ref="C798:J798"/>
    <mergeCell ref="K798:L798"/>
    <mergeCell ref="M798:N798"/>
    <mergeCell ref="O798:P798"/>
    <mergeCell ref="Q798:R798"/>
    <mergeCell ref="A793:B793"/>
    <mergeCell ref="C793:D793"/>
    <mergeCell ref="E793:J793"/>
    <mergeCell ref="K793:L793"/>
    <mergeCell ref="M793:N793"/>
    <mergeCell ref="O793:P793"/>
    <mergeCell ref="Q793:R793"/>
    <mergeCell ref="A794:B794"/>
    <mergeCell ref="C794:D794"/>
    <mergeCell ref="E794:J794"/>
    <mergeCell ref="K794:L794"/>
    <mergeCell ref="M794:N794"/>
    <mergeCell ref="O794:P794"/>
    <mergeCell ref="Q794:R794"/>
    <mergeCell ref="A795:B795"/>
    <mergeCell ref="C795:J795"/>
    <mergeCell ref="K795:L795"/>
    <mergeCell ref="M795:N795"/>
    <mergeCell ref="O795:P795"/>
    <mergeCell ref="Q795:R795"/>
    <mergeCell ref="A790:B790"/>
    <mergeCell ref="C790:D790"/>
    <mergeCell ref="E790:J790"/>
    <mergeCell ref="K790:L790"/>
    <mergeCell ref="M790:N790"/>
    <mergeCell ref="O790:P790"/>
    <mergeCell ref="Q790:R790"/>
    <mergeCell ref="A791:B791"/>
    <mergeCell ref="C791:J791"/>
    <mergeCell ref="K791:L791"/>
    <mergeCell ref="M791:N791"/>
    <mergeCell ref="O791:P791"/>
    <mergeCell ref="Q791:R791"/>
    <mergeCell ref="A792:B792"/>
    <mergeCell ref="C792:J792"/>
    <mergeCell ref="K792:L792"/>
    <mergeCell ref="M792:N792"/>
    <mergeCell ref="O792:P792"/>
    <mergeCell ref="Q792:R792"/>
    <mergeCell ref="A787:B787"/>
    <mergeCell ref="C787:J787"/>
    <mergeCell ref="K787:L787"/>
    <mergeCell ref="M787:N787"/>
    <mergeCell ref="O787:P787"/>
    <mergeCell ref="Q787:R787"/>
    <mergeCell ref="A788:B788"/>
    <mergeCell ref="C788:J788"/>
    <mergeCell ref="K788:L788"/>
    <mergeCell ref="M788:N788"/>
    <mergeCell ref="O788:P788"/>
    <mergeCell ref="Q788:R788"/>
    <mergeCell ref="A789:B789"/>
    <mergeCell ref="C789:D789"/>
    <mergeCell ref="E789:J789"/>
    <mergeCell ref="K789:L789"/>
    <mergeCell ref="M789:N789"/>
    <mergeCell ref="O789:P789"/>
    <mergeCell ref="Q789:R789"/>
    <mergeCell ref="A784:B784"/>
    <mergeCell ref="C784:J784"/>
    <mergeCell ref="K784:L784"/>
    <mergeCell ref="M784:N784"/>
    <mergeCell ref="O784:P784"/>
    <mergeCell ref="Q784:R784"/>
    <mergeCell ref="A785:B785"/>
    <mergeCell ref="C785:J785"/>
    <mergeCell ref="K785:L785"/>
    <mergeCell ref="M785:N785"/>
    <mergeCell ref="O785:P785"/>
    <mergeCell ref="Q785:R785"/>
    <mergeCell ref="A786:B786"/>
    <mergeCell ref="C786:D786"/>
    <mergeCell ref="E786:J786"/>
    <mergeCell ref="K786:L786"/>
    <mergeCell ref="M786:N786"/>
    <mergeCell ref="O786:P786"/>
    <mergeCell ref="Q786:R786"/>
    <mergeCell ref="A781:B781"/>
    <mergeCell ref="C781:J781"/>
    <mergeCell ref="K781:L781"/>
    <mergeCell ref="M781:N781"/>
    <mergeCell ref="O781:P781"/>
    <mergeCell ref="Q781:R781"/>
    <mergeCell ref="A782:B782"/>
    <mergeCell ref="C782:D782"/>
    <mergeCell ref="E782:J782"/>
    <mergeCell ref="K782:L782"/>
    <mergeCell ref="M782:N782"/>
    <mergeCell ref="O782:P782"/>
    <mergeCell ref="Q782:R782"/>
    <mergeCell ref="A783:B783"/>
    <mergeCell ref="C783:D783"/>
    <mergeCell ref="E783:J783"/>
    <mergeCell ref="K783:L783"/>
    <mergeCell ref="M783:N783"/>
    <mergeCell ref="O783:P783"/>
    <mergeCell ref="Q783:R783"/>
    <mergeCell ref="A778:B778"/>
    <mergeCell ref="C778:D778"/>
    <mergeCell ref="E778:J778"/>
    <mergeCell ref="K778:L778"/>
    <mergeCell ref="M778:N778"/>
    <mergeCell ref="O778:P778"/>
    <mergeCell ref="Q778:R778"/>
    <mergeCell ref="A779:B779"/>
    <mergeCell ref="C779:D779"/>
    <mergeCell ref="E779:J779"/>
    <mergeCell ref="K779:L779"/>
    <mergeCell ref="M779:N779"/>
    <mergeCell ref="O779:P779"/>
    <mergeCell ref="Q779:R779"/>
    <mergeCell ref="A780:B780"/>
    <mergeCell ref="C780:J780"/>
    <mergeCell ref="K780:L780"/>
    <mergeCell ref="M780:N780"/>
    <mergeCell ref="O780:P780"/>
    <mergeCell ref="Q780:R780"/>
    <mergeCell ref="A775:B775"/>
    <mergeCell ref="C775:D775"/>
    <mergeCell ref="E775:J775"/>
    <mergeCell ref="K775:L775"/>
    <mergeCell ref="M775:N775"/>
    <mergeCell ref="O775:P775"/>
    <mergeCell ref="Q775:R775"/>
    <mergeCell ref="A776:B776"/>
    <mergeCell ref="C776:J776"/>
    <mergeCell ref="K776:L776"/>
    <mergeCell ref="M776:N776"/>
    <mergeCell ref="O776:P776"/>
    <mergeCell ref="Q776:R776"/>
    <mergeCell ref="A777:B777"/>
    <mergeCell ref="C777:D777"/>
    <mergeCell ref="E777:J777"/>
    <mergeCell ref="K777:L777"/>
    <mergeCell ref="M777:N777"/>
    <mergeCell ref="O777:P777"/>
    <mergeCell ref="Q777:R777"/>
    <mergeCell ref="A772:B772"/>
    <mergeCell ref="C772:D772"/>
    <mergeCell ref="E772:J772"/>
    <mergeCell ref="K772:L772"/>
    <mergeCell ref="M772:N772"/>
    <mergeCell ref="O772:P772"/>
    <mergeCell ref="Q772:R772"/>
    <mergeCell ref="A773:B773"/>
    <mergeCell ref="C773:J773"/>
    <mergeCell ref="K773:L773"/>
    <mergeCell ref="M773:N773"/>
    <mergeCell ref="O773:P773"/>
    <mergeCell ref="Q773:R773"/>
    <mergeCell ref="A774:B774"/>
    <mergeCell ref="C774:J774"/>
    <mergeCell ref="K774:L774"/>
    <mergeCell ref="M774:N774"/>
    <mergeCell ref="O774:P774"/>
    <mergeCell ref="Q774:R774"/>
    <mergeCell ref="A769:B769"/>
    <mergeCell ref="C769:D769"/>
    <mergeCell ref="E769:J769"/>
    <mergeCell ref="K769:L769"/>
    <mergeCell ref="M769:N769"/>
    <mergeCell ref="O769:P769"/>
    <mergeCell ref="Q769:R769"/>
    <mergeCell ref="A770:B770"/>
    <mergeCell ref="C770:D770"/>
    <mergeCell ref="E770:J770"/>
    <mergeCell ref="K770:L770"/>
    <mergeCell ref="M770:N770"/>
    <mergeCell ref="O770:P770"/>
    <mergeCell ref="Q770:R770"/>
    <mergeCell ref="A771:B771"/>
    <mergeCell ref="C771:D771"/>
    <mergeCell ref="E771:J771"/>
    <mergeCell ref="K771:L771"/>
    <mergeCell ref="M771:N771"/>
    <mergeCell ref="O771:P771"/>
    <mergeCell ref="Q771:R771"/>
    <mergeCell ref="A766:B766"/>
    <mergeCell ref="C766:D766"/>
    <mergeCell ref="E766:J766"/>
    <mergeCell ref="K766:L766"/>
    <mergeCell ref="M766:N766"/>
    <mergeCell ref="O766:P766"/>
    <mergeCell ref="Q766:R766"/>
    <mergeCell ref="A767:B767"/>
    <mergeCell ref="C767:D767"/>
    <mergeCell ref="E767:J767"/>
    <mergeCell ref="K767:L767"/>
    <mergeCell ref="M767:N767"/>
    <mergeCell ref="O767:P767"/>
    <mergeCell ref="Q767:R767"/>
    <mergeCell ref="A768:B768"/>
    <mergeCell ref="C768:D768"/>
    <mergeCell ref="E768:J768"/>
    <mergeCell ref="K768:L768"/>
    <mergeCell ref="M768:N768"/>
    <mergeCell ref="O768:P768"/>
    <mergeCell ref="Q768:R768"/>
    <mergeCell ref="A763:B763"/>
    <mergeCell ref="C763:J763"/>
    <mergeCell ref="K763:L763"/>
    <mergeCell ref="M763:N763"/>
    <mergeCell ref="O763:P763"/>
    <mergeCell ref="Q763:R763"/>
    <mergeCell ref="A764:B764"/>
    <mergeCell ref="C764:J764"/>
    <mergeCell ref="K764:L764"/>
    <mergeCell ref="M764:N764"/>
    <mergeCell ref="O764:P764"/>
    <mergeCell ref="Q764:R764"/>
    <mergeCell ref="A765:B765"/>
    <mergeCell ref="C765:D765"/>
    <mergeCell ref="E765:J765"/>
    <mergeCell ref="K765:L765"/>
    <mergeCell ref="M765:N765"/>
    <mergeCell ref="O765:P765"/>
    <mergeCell ref="Q765:R765"/>
    <mergeCell ref="A760:B760"/>
    <mergeCell ref="C760:D760"/>
    <mergeCell ref="E760:J760"/>
    <mergeCell ref="K760:L760"/>
    <mergeCell ref="M760:N760"/>
    <mergeCell ref="O760:P760"/>
    <mergeCell ref="Q760:R760"/>
    <mergeCell ref="A761:B761"/>
    <mergeCell ref="C761:D761"/>
    <mergeCell ref="E761:J761"/>
    <mergeCell ref="K761:L761"/>
    <mergeCell ref="M761:N761"/>
    <mergeCell ref="O761:P761"/>
    <mergeCell ref="Q761:R761"/>
    <mergeCell ref="A762:B762"/>
    <mergeCell ref="C762:D762"/>
    <mergeCell ref="E762:J762"/>
    <mergeCell ref="K762:L762"/>
    <mergeCell ref="M762:N762"/>
    <mergeCell ref="O762:P762"/>
    <mergeCell ref="Q762:R762"/>
    <mergeCell ref="A757:B757"/>
    <mergeCell ref="C757:D757"/>
    <mergeCell ref="E757:J757"/>
    <mergeCell ref="K757:L757"/>
    <mergeCell ref="M757:N757"/>
    <mergeCell ref="O757:P757"/>
    <mergeCell ref="Q757:R757"/>
    <mergeCell ref="A758:B758"/>
    <mergeCell ref="C758:D758"/>
    <mergeCell ref="E758:J758"/>
    <mergeCell ref="K758:L758"/>
    <mergeCell ref="M758:N758"/>
    <mergeCell ref="O758:P758"/>
    <mergeCell ref="Q758:R758"/>
    <mergeCell ref="A759:B759"/>
    <mergeCell ref="C759:D759"/>
    <mergeCell ref="E759:J759"/>
    <mergeCell ref="K759:L759"/>
    <mergeCell ref="M759:N759"/>
    <mergeCell ref="O759:P759"/>
    <mergeCell ref="Q759:R759"/>
    <mergeCell ref="A754:B754"/>
    <mergeCell ref="C754:J754"/>
    <mergeCell ref="K754:L754"/>
    <mergeCell ref="M754:N754"/>
    <mergeCell ref="O754:P754"/>
    <mergeCell ref="Q754:R754"/>
    <mergeCell ref="A755:B755"/>
    <mergeCell ref="C755:D755"/>
    <mergeCell ref="E755:J755"/>
    <mergeCell ref="K755:L755"/>
    <mergeCell ref="M755:N755"/>
    <mergeCell ref="O755:P755"/>
    <mergeCell ref="Q755:R755"/>
    <mergeCell ref="A756:B756"/>
    <mergeCell ref="C756:D756"/>
    <mergeCell ref="E756:J756"/>
    <mergeCell ref="K756:L756"/>
    <mergeCell ref="M756:N756"/>
    <mergeCell ref="O756:P756"/>
    <mergeCell ref="Q756:R756"/>
    <mergeCell ref="A751:B751"/>
    <mergeCell ref="C751:D751"/>
    <mergeCell ref="E751:J751"/>
    <mergeCell ref="K751:L751"/>
    <mergeCell ref="M751:N751"/>
    <mergeCell ref="O751:P751"/>
    <mergeCell ref="Q751:R751"/>
    <mergeCell ref="A752:B752"/>
    <mergeCell ref="C752:D752"/>
    <mergeCell ref="E752:J752"/>
    <mergeCell ref="K752:L752"/>
    <mergeCell ref="M752:N752"/>
    <mergeCell ref="O752:P752"/>
    <mergeCell ref="Q752:R752"/>
    <mergeCell ref="A753:B753"/>
    <mergeCell ref="C753:D753"/>
    <mergeCell ref="E753:J753"/>
    <mergeCell ref="K753:L753"/>
    <mergeCell ref="M753:N753"/>
    <mergeCell ref="O753:P753"/>
    <mergeCell ref="Q753:R753"/>
    <mergeCell ref="A748:B748"/>
    <mergeCell ref="C748:D748"/>
    <mergeCell ref="E748:J748"/>
    <mergeCell ref="K748:L748"/>
    <mergeCell ref="M748:N748"/>
    <mergeCell ref="O748:P748"/>
    <mergeCell ref="Q748:R748"/>
    <mergeCell ref="A749:B749"/>
    <mergeCell ref="C749:J749"/>
    <mergeCell ref="K749:L749"/>
    <mergeCell ref="M749:N749"/>
    <mergeCell ref="O749:P749"/>
    <mergeCell ref="Q749:R749"/>
    <mergeCell ref="A750:B750"/>
    <mergeCell ref="C750:J750"/>
    <mergeCell ref="K750:L750"/>
    <mergeCell ref="M750:N750"/>
    <mergeCell ref="O750:P750"/>
    <mergeCell ref="Q750:R750"/>
    <mergeCell ref="A745:B745"/>
    <mergeCell ref="C745:J745"/>
    <mergeCell ref="K745:L745"/>
    <mergeCell ref="M745:N745"/>
    <mergeCell ref="O745:P745"/>
    <mergeCell ref="Q745:R745"/>
    <mergeCell ref="A746:B746"/>
    <mergeCell ref="C746:D746"/>
    <mergeCell ref="E746:J746"/>
    <mergeCell ref="K746:L746"/>
    <mergeCell ref="M746:N746"/>
    <mergeCell ref="O746:P746"/>
    <mergeCell ref="Q746:R746"/>
    <mergeCell ref="A747:B747"/>
    <mergeCell ref="C747:D747"/>
    <mergeCell ref="E747:J747"/>
    <mergeCell ref="K747:L747"/>
    <mergeCell ref="M747:N747"/>
    <mergeCell ref="O747:P747"/>
    <mergeCell ref="Q747:R747"/>
    <mergeCell ref="A742:B742"/>
    <mergeCell ref="C742:D742"/>
    <mergeCell ref="E742:J742"/>
    <mergeCell ref="K742:L742"/>
    <mergeCell ref="M742:N742"/>
    <mergeCell ref="O742:P742"/>
    <mergeCell ref="Q742:R742"/>
    <mergeCell ref="A743:B743"/>
    <mergeCell ref="C743:D743"/>
    <mergeCell ref="E743:J743"/>
    <mergeCell ref="K743:L743"/>
    <mergeCell ref="M743:N743"/>
    <mergeCell ref="O743:P743"/>
    <mergeCell ref="Q743:R743"/>
    <mergeCell ref="A744:B744"/>
    <mergeCell ref="C744:D744"/>
    <mergeCell ref="E744:J744"/>
    <mergeCell ref="K744:L744"/>
    <mergeCell ref="M744:N744"/>
    <mergeCell ref="O744:P744"/>
    <mergeCell ref="Q744:R744"/>
    <mergeCell ref="A739:B739"/>
    <mergeCell ref="C739:D739"/>
    <mergeCell ref="E739:J739"/>
    <mergeCell ref="K739:L739"/>
    <mergeCell ref="M739:N739"/>
    <mergeCell ref="O739:P739"/>
    <mergeCell ref="Q739:R739"/>
    <mergeCell ref="A740:B740"/>
    <mergeCell ref="C740:D740"/>
    <mergeCell ref="E740:J740"/>
    <mergeCell ref="K740:L740"/>
    <mergeCell ref="M740:N740"/>
    <mergeCell ref="O740:P740"/>
    <mergeCell ref="Q740:R740"/>
    <mergeCell ref="A741:B741"/>
    <mergeCell ref="C741:J741"/>
    <mergeCell ref="K741:L741"/>
    <mergeCell ref="M741:N741"/>
    <mergeCell ref="O741:P741"/>
    <mergeCell ref="Q741:R741"/>
    <mergeCell ref="A736:B736"/>
    <mergeCell ref="C736:D736"/>
    <mergeCell ref="E736:J736"/>
    <mergeCell ref="K736:L736"/>
    <mergeCell ref="M736:N736"/>
    <mergeCell ref="O736:P736"/>
    <mergeCell ref="Q736:R736"/>
    <mergeCell ref="A737:B737"/>
    <mergeCell ref="C737:D737"/>
    <mergeCell ref="E737:J737"/>
    <mergeCell ref="K737:L737"/>
    <mergeCell ref="M737:N737"/>
    <mergeCell ref="O737:P737"/>
    <mergeCell ref="Q737:R737"/>
    <mergeCell ref="A738:B738"/>
    <mergeCell ref="C738:D738"/>
    <mergeCell ref="E738:J738"/>
    <mergeCell ref="K738:L738"/>
    <mergeCell ref="M738:N738"/>
    <mergeCell ref="O738:P738"/>
    <mergeCell ref="Q738:R738"/>
    <mergeCell ref="A733:B733"/>
    <mergeCell ref="C733:D733"/>
    <mergeCell ref="E733:J733"/>
    <mergeCell ref="K733:L733"/>
    <mergeCell ref="M733:N733"/>
    <mergeCell ref="O733:P733"/>
    <mergeCell ref="Q733:R733"/>
    <mergeCell ref="A734:B734"/>
    <mergeCell ref="C734:D734"/>
    <mergeCell ref="E734:J734"/>
    <mergeCell ref="K734:L734"/>
    <mergeCell ref="M734:N734"/>
    <mergeCell ref="O734:P734"/>
    <mergeCell ref="Q734:R734"/>
    <mergeCell ref="A735:B735"/>
    <mergeCell ref="C735:D735"/>
    <mergeCell ref="E735:J735"/>
    <mergeCell ref="K735:L735"/>
    <mergeCell ref="M735:N735"/>
    <mergeCell ref="O735:P735"/>
    <mergeCell ref="Q735:R735"/>
    <mergeCell ref="A730:B730"/>
    <mergeCell ref="C730:D730"/>
    <mergeCell ref="E730:J730"/>
    <mergeCell ref="K730:L730"/>
    <mergeCell ref="M730:N730"/>
    <mergeCell ref="O730:P730"/>
    <mergeCell ref="Q730:R730"/>
    <mergeCell ref="A731:B731"/>
    <mergeCell ref="C731:D731"/>
    <mergeCell ref="E731:J731"/>
    <mergeCell ref="K731:L731"/>
    <mergeCell ref="M731:N731"/>
    <mergeCell ref="O731:P731"/>
    <mergeCell ref="Q731:R731"/>
    <mergeCell ref="A732:B732"/>
    <mergeCell ref="C732:D732"/>
    <mergeCell ref="E732:J732"/>
    <mergeCell ref="K732:L732"/>
    <mergeCell ref="M732:N732"/>
    <mergeCell ref="O732:P732"/>
    <mergeCell ref="Q732:R732"/>
    <mergeCell ref="A727:B727"/>
    <mergeCell ref="C727:D727"/>
    <mergeCell ref="E727:J727"/>
    <mergeCell ref="K727:L727"/>
    <mergeCell ref="M727:N727"/>
    <mergeCell ref="O727:P727"/>
    <mergeCell ref="Q727:R727"/>
    <mergeCell ref="A728:B728"/>
    <mergeCell ref="C728:D728"/>
    <mergeCell ref="E728:J728"/>
    <mergeCell ref="K728:L728"/>
    <mergeCell ref="M728:N728"/>
    <mergeCell ref="O728:P728"/>
    <mergeCell ref="Q728:R728"/>
    <mergeCell ref="A729:B729"/>
    <mergeCell ref="C729:D729"/>
    <mergeCell ref="E729:J729"/>
    <mergeCell ref="K729:L729"/>
    <mergeCell ref="M729:N729"/>
    <mergeCell ref="O729:P729"/>
    <mergeCell ref="Q729:R729"/>
    <mergeCell ref="A724:B724"/>
    <mergeCell ref="C724:J724"/>
    <mergeCell ref="K724:L724"/>
    <mergeCell ref="M724:N724"/>
    <mergeCell ref="O724:P724"/>
    <mergeCell ref="Q724:R724"/>
    <mergeCell ref="A725:B725"/>
    <mergeCell ref="C725:J725"/>
    <mergeCell ref="K725:L725"/>
    <mergeCell ref="M725:N725"/>
    <mergeCell ref="O725:P725"/>
    <mergeCell ref="Q725:R725"/>
    <mergeCell ref="A726:B726"/>
    <mergeCell ref="C726:D726"/>
    <mergeCell ref="E726:J726"/>
    <mergeCell ref="K726:L726"/>
    <mergeCell ref="M726:N726"/>
    <mergeCell ref="O726:P726"/>
    <mergeCell ref="Q726:R726"/>
    <mergeCell ref="A721:B721"/>
    <mergeCell ref="C721:J721"/>
    <mergeCell ref="K721:L721"/>
    <mergeCell ref="M721:N721"/>
    <mergeCell ref="O721:P721"/>
    <mergeCell ref="Q721:R721"/>
    <mergeCell ref="A722:B722"/>
    <mergeCell ref="C722:D722"/>
    <mergeCell ref="E722:J722"/>
    <mergeCell ref="K722:L722"/>
    <mergeCell ref="M722:N722"/>
    <mergeCell ref="O722:P722"/>
    <mergeCell ref="Q722:R722"/>
    <mergeCell ref="A723:B723"/>
    <mergeCell ref="C723:D723"/>
    <mergeCell ref="E723:J723"/>
    <mergeCell ref="K723:L723"/>
    <mergeCell ref="M723:N723"/>
    <mergeCell ref="O723:P723"/>
    <mergeCell ref="Q723:R723"/>
    <mergeCell ref="A718:B718"/>
    <mergeCell ref="C718:J718"/>
    <mergeCell ref="K718:L718"/>
    <mergeCell ref="M718:N718"/>
    <mergeCell ref="O718:P718"/>
    <mergeCell ref="Q718:R718"/>
    <mergeCell ref="A719:B719"/>
    <mergeCell ref="C719:J719"/>
    <mergeCell ref="K719:L719"/>
    <mergeCell ref="M719:N719"/>
    <mergeCell ref="O719:P719"/>
    <mergeCell ref="Q719:R719"/>
    <mergeCell ref="A720:B720"/>
    <mergeCell ref="C720:J720"/>
    <mergeCell ref="K720:L720"/>
    <mergeCell ref="M720:N720"/>
    <mergeCell ref="O720:P720"/>
    <mergeCell ref="Q720:R720"/>
    <mergeCell ref="A715:B715"/>
    <mergeCell ref="C715:J715"/>
    <mergeCell ref="K715:L715"/>
    <mergeCell ref="M715:N715"/>
    <mergeCell ref="O715:P715"/>
    <mergeCell ref="Q715:R715"/>
    <mergeCell ref="A716:B716"/>
    <mergeCell ref="C716:J716"/>
    <mergeCell ref="K716:L716"/>
    <mergeCell ref="M716:N716"/>
    <mergeCell ref="O716:P716"/>
    <mergeCell ref="Q716:R716"/>
    <mergeCell ref="A717:B717"/>
    <mergeCell ref="C717:J717"/>
    <mergeCell ref="K717:L717"/>
    <mergeCell ref="M717:N717"/>
    <mergeCell ref="O717:P717"/>
    <mergeCell ref="Q717:R717"/>
    <mergeCell ref="A712:B712"/>
    <mergeCell ref="C712:J712"/>
    <mergeCell ref="K712:L712"/>
    <mergeCell ref="M712:N712"/>
    <mergeCell ref="O712:P712"/>
    <mergeCell ref="Q712:R712"/>
    <mergeCell ref="A713:B713"/>
    <mergeCell ref="C713:J713"/>
    <mergeCell ref="K713:L713"/>
    <mergeCell ref="M713:N713"/>
    <mergeCell ref="O713:P713"/>
    <mergeCell ref="Q713:R713"/>
    <mergeCell ref="A714:B714"/>
    <mergeCell ref="C714:J714"/>
    <mergeCell ref="K714:L714"/>
    <mergeCell ref="M714:N714"/>
    <mergeCell ref="O714:P714"/>
    <mergeCell ref="Q714:R714"/>
    <mergeCell ref="A709:B709"/>
    <mergeCell ref="C709:J709"/>
    <mergeCell ref="K709:L709"/>
    <mergeCell ref="M709:N709"/>
    <mergeCell ref="O709:P709"/>
    <mergeCell ref="Q709:R709"/>
    <mergeCell ref="A710:B710"/>
    <mergeCell ref="C710:J710"/>
    <mergeCell ref="K710:L710"/>
    <mergeCell ref="M710:N710"/>
    <mergeCell ref="O710:P710"/>
    <mergeCell ref="Q710:R710"/>
    <mergeCell ref="A711:B711"/>
    <mergeCell ref="C711:J711"/>
    <mergeCell ref="K711:L711"/>
    <mergeCell ref="M711:N711"/>
    <mergeCell ref="O711:P711"/>
    <mergeCell ref="Q711:R711"/>
    <mergeCell ref="A706:B706"/>
    <mergeCell ref="C706:J706"/>
    <mergeCell ref="K706:L706"/>
    <mergeCell ref="M706:N706"/>
    <mergeCell ref="O706:P706"/>
    <mergeCell ref="Q706:R706"/>
    <mergeCell ref="A707:B707"/>
    <mergeCell ref="C707:J707"/>
    <mergeCell ref="K707:L707"/>
    <mergeCell ref="M707:N707"/>
    <mergeCell ref="O707:P707"/>
    <mergeCell ref="Q707:R707"/>
    <mergeCell ref="A708:B708"/>
    <mergeCell ref="C708:D708"/>
    <mergeCell ref="E708:J708"/>
    <mergeCell ref="K708:L708"/>
    <mergeCell ref="M708:N708"/>
    <mergeCell ref="O708:P708"/>
    <mergeCell ref="Q708:R708"/>
    <mergeCell ref="A703:B703"/>
    <mergeCell ref="C703:D703"/>
    <mergeCell ref="E703:J703"/>
    <mergeCell ref="K703:L703"/>
    <mergeCell ref="M703:N703"/>
    <mergeCell ref="O703:P703"/>
    <mergeCell ref="Q703:R703"/>
    <mergeCell ref="A704:B704"/>
    <mergeCell ref="C704:D704"/>
    <mergeCell ref="E704:J704"/>
    <mergeCell ref="K704:L704"/>
    <mergeCell ref="M704:N704"/>
    <mergeCell ref="O704:P704"/>
    <mergeCell ref="Q704:R704"/>
    <mergeCell ref="A705:B705"/>
    <mergeCell ref="C705:D705"/>
    <mergeCell ref="E705:J705"/>
    <mergeCell ref="K705:L705"/>
    <mergeCell ref="M705:N705"/>
    <mergeCell ref="O705:P705"/>
    <mergeCell ref="Q705:R705"/>
    <mergeCell ref="A700:B700"/>
    <mergeCell ref="C700:J700"/>
    <mergeCell ref="K700:L700"/>
    <mergeCell ref="M700:N700"/>
    <mergeCell ref="O700:P700"/>
    <mergeCell ref="Q700:R700"/>
    <mergeCell ref="A701:B701"/>
    <mergeCell ref="C701:J701"/>
    <mergeCell ref="K701:L701"/>
    <mergeCell ref="M701:N701"/>
    <mergeCell ref="O701:P701"/>
    <mergeCell ref="Q701:R701"/>
    <mergeCell ref="A702:B702"/>
    <mergeCell ref="C702:D702"/>
    <mergeCell ref="E702:J702"/>
    <mergeCell ref="K702:L702"/>
    <mergeCell ref="M702:N702"/>
    <mergeCell ref="O702:P702"/>
    <mergeCell ref="Q702:R702"/>
    <mergeCell ref="A697:B697"/>
    <mergeCell ref="C697:J697"/>
    <mergeCell ref="K697:L697"/>
    <mergeCell ref="M697:N697"/>
    <mergeCell ref="O697:P697"/>
    <mergeCell ref="Q697:R697"/>
    <mergeCell ref="A698:B698"/>
    <mergeCell ref="C698:D698"/>
    <mergeCell ref="E698:J698"/>
    <mergeCell ref="K698:L698"/>
    <mergeCell ref="M698:N698"/>
    <mergeCell ref="O698:P698"/>
    <mergeCell ref="Q698:R698"/>
    <mergeCell ref="A699:B699"/>
    <mergeCell ref="C699:D699"/>
    <mergeCell ref="E699:J699"/>
    <mergeCell ref="K699:L699"/>
    <mergeCell ref="M699:N699"/>
    <mergeCell ref="O699:P699"/>
    <mergeCell ref="Q699:R699"/>
    <mergeCell ref="A694:B694"/>
    <mergeCell ref="C694:J694"/>
    <mergeCell ref="K694:L694"/>
    <mergeCell ref="M694:N694"/>
    <mergeCell ref="O694:P694"/>
    <mergeCell ref="Q694:R694"/>
    <mergeCell ref="A695:B695"/>
    <mergeCell ref="C695:J695"/>
    <mergeCell ref="K695:L695"/>
    <mergeCell ref="M695:N695"/>
    <mergeCell ref="O695:P695"/>
    <mergeCell ref="Q695:R695"/>
    <mergeCell ref="A696:B696"/>
    <mergeCell ref="C696:D696"/>
    <mergeCell ref="E696:J696"/>
    <mergeCell ref="K696:L696"/>
    <mergeCell ref="M696:N696"/>
    <mergeCell ref="O696:P696"/>
    <mergeCell ref="Q696:R696"/>
    <mergeCell ref="A691:B691"/>
    <mergeCell ref="C691:D691"/>
    <mergeCell ref="E691:J691"/>
    <mergeCell ref="K691:L691"/>
    <mergeCell ref="M691:N691"/>
    <mergeCell ref="O691:P691"/>
    <mergeCell ref="Q691:R691"/>
    <mergeCell ref="A692:B692"/>
    <mergeCell ref="C692:J692"/>
    <mergeCell ref="K692:L692"/>
    <mergeCell ref="M692:N692"/>
    <mergeCell ref="O692:P692"/>
    <mergeCell ref="Q692:R692"/>
    <mergeCell ref="A693:B693"/>
    <mergeCell ref="C693:D693"/>
    <mergeCell ref="E693:J693"/>
    <mergeCell ref="K693:L693"/>
    <mergeCell ref="M693:N693"/>
    <mergeCell ref="O693:P693"/>
    <mergeCell ref="Q693:R693"/>
    <mergeCell ref="A688:B688"/>
    <mergeCell ref="C688:D688"/>
    <mergeCell ref="E688:J688"/>
    <mergeCell ref="K688:L688"/>
    <mergeCell ref="M688:N688"/>
    <mergeCell ref="O688:P688"/>
    <mergeCell ref="Q688:R688"/>
    <mergeCell ref="A689:B689"/>
    <mergeCell ref="C689:J689"/>
    <mergeCell ref="K689:L689"/>
    <mergeCell ref="M689:N689"/>
    <mergeCell ref="O689:P689"/>
    <mergeCell ref="Q689:R689"/>
    <mergeCell ref="A690:B690"/>
    <mergeCell ref="C690:J690"/>
    <mergeCell ref="K690:L690"/>
    <mergeCell ref="M690:N690"/>
    <mergeCell ref="O690:P690"/>
    <mergeCell ref="Q690:R690"/>
    <mergeCell ref="A685:B685"/>
    <mergeCell ref="C685:J685"/>
    <mergeCell ref="K685:L685"/>
    <mergeCell ref="M685:N685"/>
    <mergeCell ref="O685:P685"/>
    <mergeCell ref="Q685:R685"/>
    <mergeCell ref="A686:B686"/>
    <mergeCell ref="C686:D686"/>
    <mergeCell ref="E686:J686"/>
    <mergeCell ref="K686:L686"/>
    <mergeCell ref="M686:N686"/>
    <mergeCell ref="O686:P686"/>
    <mergeCell ref="Q686:R686"/>
    <mergeCell ref="A687:B687"/>
    <mergeCell ref="C687:D687"/>
    <mergeCell ref="E687:J687"/>
    <mergeCell ref="K687:L687"/>
    <mergeCell ref="M687:N687"/>
    <mergeCell ref="O687:P687"/>
    <mergeCell ref="Q687:R687"/>
    <mergeCell ref="A682:B682"/>
    <mergeCell ref="C682:D682"/>
    <mergeCell ref="E682:J682"/>
    <mergeCell ref="K682:L682"/>
    <mergeCell ref="M682:N682"/>
    <mergeCell ref="O682:P682"/>
    <mergeCell ref="Q682:R682"/>
    <mergeCell ref="A683:B683"/>
    <mergeCell ref="C683:D683"/>
    <mergeCell ref="E683:J683"/>
    <mergeCell ref="K683:L683"/>
    <mergeCell ref="M683:N683"/>
    <mergeCell ref="O683:P683"/>
    <mergeCell ref="Q683:R683"/>
    <mergeCell ref="A684:B684"/>
    <mergeCell ref="C684:J684"/>
    <mergeCell ref="K684:L684"/>
    <mergeCell ref="M684:N684"/>
    <mergeCell ref="O684:P684"/>
    <mergeCell ref="Q684:R684"/>
    <mergeCell ref="A679:B679"/>
    <mergeCell ref="C679:J679"/>
    <mergeCell ref="K679:L679"/>
    <mergeCell ref="M679:N679"/>
    <mergeCell ref="O679:P679"/>
    <mergeCell ref="Q679:R679"/>
    <mergeCell ref="A680:B680"/>
    <mergeCell ref="C680:J680"/>
    <mergeCell ref="K680:L680"/>
    <mergeCell ref="M680:N680"/>
    <mergeCell ref="O680:P680"/>
    <mergeCell ref="Q680:R680"/>
    <mergeCell ref="A681:B681"/>
    <mergeCell ref="C681:D681"/>
    <mergeCell ref="E681:J681"/>
    <mergeCell ref="K681:L681"/>
    <mergeCell ref="M681:N681"/>
    <mergeCell ref="O681:P681"/>
    <mergeCell ref="Q681:R681"/>
    <mergeCell ref="A676:B676"/>
    <mergeCell ref="C676:D676"/>
    <mergeCell ref="E676:J676"/>
    <mergeCell ref="K676:L676"/>
    <mergeCell ref="M676:N676"/>
    <mergeCell ref="O676:P676"/>
    <mergeCell ref="Q676:R676"/>
    <mergeCell ref="A677:B677"/>
    <mergeCell ref="C677:D677"/>
    <mergeCell ref="E677:J677"/>
    <mergeCell ref="K677:L677"/>
    <mergeCell ref="M677:N677"/>
    <mergeCell ref="O677:P677"/>
    <mergeCell ref="Q677:R677"/>
    <mergeCell ref="A678:B678"/>
    <mergeCell ref="C678:D678"/>
    <mergeCell ref="E678:J678"/>
    <mergeCell ref="K678:L678"/>
    <mergeCell ref="M678:N678"/>
    <mergeCell ref="O678:P678"/>
    <mergeCell ref="Q678:R678"/>
    <mergeCell ref="A673:B673"/>
    <mergeCell ref="C673:J673"/>
    <mergeCell ref="K673:L673"/>
    <mergeCell ref="M673:N673"/>
    <mergeCell ref="O673:P673"/>
    <mergeCell ref="Q673:R673"/>
    <mergeCell ref="A674:B674"/>
    <mergeCell ref="C674:J674"/>
    <mergeCell ref="K674:L674"/>
    <mergeCell ref="M674:N674"/>
    <mergeCell ref="O674:P674"/>
    <mergeCell ref="Q674:R674"/>
    <mergeCell ref="A675:B675"/>
    <mergeCell ref="C675:D675"/>
    <mergeCell ref="E675:J675"/>
    <mergeCell ref="K675:L675"/>
    <mergeCell ref="M675:N675"/>
    <mergeCell ref="O675:P675"/>
    <mergeCell ref="Q675:R675"/>
    <mergeCell ref="A669:B669"/>
    <mergeCell ref="C669:D669"/>
    <mergeCell ref="E669:J669"/>
    <mergeCell ref="K669:L669"/>
    <mergeCell ref="M669:N669"/>
    <mergeCell ref="O669:P669"/>
    <mergeCell ref="Q669:R669"/>
    <mergeCell ref="A672:B672"/>
    <mergeCell ref="C672:D672"/>
    <mergeCell ref="E672:J672"/>
    <mergeCell ref="K672:L672"/>
    <mergeCell ref="M672:N672"/>
    <mergeCell ref="O672:P672"/>
    <mergeCell ref="Q672:R672"/>
    <mergeCell ref="A670:B670"/>
    <mergeCell ref="C670:D670"/>
    <mergeCell ref="E670:J670"/>
    <mergeCell ref="K670:L670"/>
    <mergeCell ref="M670:N670"/>
    <mergeCell ref="O670:P670"/>
    <mergeCell ref="Q670:R670"/>
    <mergeCell ref="A671:B671"/>
    <mergeCell ref="C671:D671"/>
    <mergeCell ref="E671:J671"/>
    <mergeCell ref="K671:L671"/>
    <mergeCell ref="M671:N671"/>
    <mergeCell ref="O671:P671"/>
    <mergeCell ref="Q671:R671"/>
    <mergeCell ref="A666:B666"/>
    <mergeCell ref="C666:J666"/>
    <mergeCell ref="K666:L666"/>
    <mergeCell ref="M666:N666"/>
    <mergeCell ref="O666:P666"/>
    <mergeCell ref="Q666:R666"/>
    <mergeCell ref="A667:B667"/>
    <mergeCell ref="C667:D667"/>
    <mergeCell ref="E667:J667"/>
    <mergeCell ref="K667:L667"/>
    <mergeCell ref="M667:N667"/>
    <mergeCell ref="O667:P667"/>
    <mergeCell ref="Q667:R667"/>
    <mergeCell ref="A668:B668"/>
    <mergeCell ref="C668:D668"/>
    <mergeCell ref="E668:J668"/>
    <mergeCell ref="K668:L668"/>
    <mergeCell ref="M668:N668"/>
    <mergeCell ref="O668:P668"/>
    <mergeCell ref="Q668:R668"/>
    <mergeCell ref="A663:B663"/>
    <mergeCell ref="C663:D663"/>
    <mergeCell ref="E663:J663"/>
    <mergeCell ref="K663:L663"/>
    <mergeCell ref="M663:N663"/>
    <mergeCell ref="O663:P663"/>
    <mergeCell ref="Q663:R663"/>
    <mergeCell ref="A664:B664"/>
    <mergeCell ref="C664:D664"/>
    <mergeCell ref="E664:J664"/>
    <mergeCell ref="K664:L664"/>
    <mergeCell ref="M664:N664"/>
    <mergeCell ref="O664:P664"/>
    <mergeCell ref="Q664:R664"/>
    <mergeCell ref="A665:B665"/>
    <mergeCell ref="C665:J665"/>
    <mergeCell ref="K665:L665"/>
    <mergeCell ref="M665:N665"/>
    <mergeCell ref="O665:P665"/>
    <mergeCell ref="Q665:R665"/>
    <mergeCell ref="A660:B660"/>
    <mergeCell ref="C660:D660"/>
    <mergeCell ref="E660:J660"/>
    <mergeCell ref="K660:L660"/>
    <mergeCell ref="M660:N660"/>
    <mergeCell ref="O660:P660"/>
    <mergeCell ref="Q660:R660"/>
    <mergeCell ref="A661:B661"/>
    <mergeCell ref="C661:D661"/>
    <mergeCell ref="E661:J661"/>
    <mergeCell ref="K661:L661"/>
    <mergeCell ref="M661:N661"/>
    <mergeCell ref="O661:P661"/>
    <mergeCell ref="Q661:R661"/>
    <mergeCell ref="A662:B662"/>
    <mergeCell ref="C662:D662"/>
    <mergeCell ref="E662:J662"/>
    <mergeCell ref="K662:L662"/>
    <mergeCell ref="M662:N662"/>
    <mergeCell ref="O662:P662"/>
    <mergeCell ref="Q662:R662"/>
    <mergeCell ref="A657:B657"/>
    <mergeCell ref="C657:D657"/>
    <mergeCell ref="E657:J657"/>
    <mergeCell ref="K657:L657"/>
    <mergeCell ref="M657:N657"/>
    <mergeCell ref="O657:P657"/>
    <mergeCell ref="Q657:R657"/>
    <mergeCell ref="A658:B658"/>
    <mergeCell ref="C658:D658"/>
    <mergeCell ref="E658:J658"/>
    <mergeCell ref="K658:L658"/>
    <mergeCell ref="M658:N658"/>
    <mergeCell ref="O658:P658"/>
    <mergeCell ref="Q658:R658"/>
    <mergeCell ref="A659:B659"/>
    <mergeCell ref="C659:D659"/>
    <mergeCell ref="E659:J659"/>
    <mergeCell ref="K659:L659"/>
    <mergeCell ref="M659:N659"/>
    <mergeCell ref="O659:P659"/>
    <mergeCell ref="Q659:R659"/>
    <mergeCell ref="A654:B654"/>
    <mergeCell ref="C654:D654"/>
    <mergeCell ref="E654:J654"/>
    <mergeCell ref="K654:L654"/>
    <mergeCell ref="M654:N654"/>
    <mergeCell ref="O654:P654"/>
    <mergeCell ref="Q654:R654"/>
    <mergeCell ref="A655:B655"/>
    <mergeCell ref="C655:D655"/>
    <mergeCell ref="E655:J655"/>
    <mergeCell ref="K655:L655"/>
    <mergeCell ref="M655:N655"/>
    <mergeCell ref="O655:P655"/>
    <mergeCell ref="Q655:R655"/>
    <mergeCell ref="A656:B656"/>
    <mergeCell ref="C656:D656"/>
    <mergeCell ref="E656:J656"/>
    <mergeCell ref="K656:L656"/>
    <mergeCell ref="M656:N656"/>
    <mergeCell ref="O656:P656"/>
    <mergeCell ref="Q656:R656"/>
    <mergeCell ref="A651:B651"/>
    <mergeCell ref="C651:D651"/>
    <mergeCell ref="E651:J651"/>
    <mergeCell ref="K651:L651"/>
    <mergeCell ref="M651:N651"/>
    <mergeCell ref="O651:P651"/>
    <mergeCell ref="Q651:R651"/>
    <mergeCell ref="A652:B652"/>
    <mergeCell ref="C652:D652"/>
    <mergeCell ref="E652:J652"/>
    <mergeCell ref="K652:L652"/>
    <mergeCell ref="M652:N652"/>
    <mergeCell ref="O652:P652"/>
    <mergeCell ref="Q652:R652"/>
    <mergeCell ref="A653:B653"/>
    <mergeCell ref="C653:D653"/>
    <mergeCell ref="E653:J653"/>
    <mergeCell ref="K653:L653"/>
    <mergeCell ref="M653:N653"/>
    <mergeCell ref="O653:P653"/>
    <mergeCell ref="Q653:R653"/>
    <mergeCell ref="A648:B648"/>
    <mergeCell ref="C648:D648"/>
    <mergeCell ref="E648:J648"/>
    <mergeCell ref="K648:L648"/>
    <mergeCell ref="M648:N648"/>
    <mergeCell ref="O648:P648"/>
    <mergeCell ref="Q648:R648"/>
    <mergeCell ref="A649:B649"/>
    <mergeCell ref="C649:D649"/>
    <mergeCell ref="E649:J649"/>
    <mergeCell ref="K649:L649"/>
    <mergeCell ref="M649:N649"/>
    <mergeCell ref="O649:P649"/>
    <mergeCell ref="Q649:R649"/>
    <mergeCell ref="A650:B650"/>
    <mergeCell ref="C650:D650"/>
    <mergeCell ref="E650:J650"/>
    <mergeCell ref="K650:L650"/>
    <mergeCell ref="M650:N650"/>
    <mergeCell ref="O650:P650"/>
    <mergeCell ref="Q650:R650"/>
    <mergeCell ref="A645:B645"/>
    <mergeCell ref="C645:D645"/>
    <mergeCell ref="E645:J645"/>
    <mergeCell ref="K645:L645"/>
    <mergeCell ref="M645:N645"/>
    <mergeCell ref="O645:P645"/>
    <mergeCell ref="Q645:R645"/>
    <mergeCell ref="A646:B646"/>
    <mergeCell ref="C646:J646"/>
    <mergeCell ref="K646:L646"/>
    <mergeCell ref="M646:N646"/>
    <mergeCell ref="O646:P646"/>
    <mergeCell ref="Q646:R646"/>
    <mergeCell ref="A647:B647"/>
    <mergeCell ref="C647:J647"/>
    <mergeCell ref="K647:L647"/>
    <mergeCell ref="M647:N647"/>
    <mergeCell ref="O647:P647"/>
    <mergeCell ref="Q647:R647"/>
    <mergeCell ref="A642:B642"/>
    <mergeCell ref="C642:J642"/>
    <mergeCell ref="K642:L642"/>
    <mergeCell ref="M642:N642"/>
    <mergeCell ref="O642:P642"/>
    <mergeCell ref="Q642:R642"/>
    <mergeCell ref="A643:B643"/>
    <mergeCell ref="C643:J643"/>
    <mergeCell ref="K643:L643"/>
    <mergeCell ref="M643:N643"/>
    <mergeCell ref="O643:P643"/>
    <mergeCell ref="Q643:R643"/>
    <mergeCell ref="A644:B644"/>
    <mergeCell ref="C644:D644"/>
    <mergeCell ref="E644:J644"/>
    <mergeCell ref="K644:L644"/>
    <mergeCell ref="M644:N644"/>
    <mergeCell ref="O644:P644"/>
    <mergeCell ref="Q644:R644"/>
    <mergeCell ref="A639:B639"/>
    <mergeCell ref="C639:J639"/>
    <mergeCell ref="K639:L639"/>
    <mergeCell ref="M639:N639"/>
    <mergeCell ref="O639:P639"/>
    <mergeCell ref="Q639:R639"/>
    <mergeCell ref="A640:B640"/>
    <mergeCell ref="C640:J640"/>
    <mergeCell ref="K640:L640"/>
    <mergeCell ref="M640:N640"/>
    <mergeCell ref="O640:P640"/>
    <mergeCell ref="Q640:R640"/>
    <mergeCell ref="A641:B641"/>
    <mergeCell ref="C641:J641"/>
    <mergeCell ref="K641:L641"/>
    <mergeCell ref="M641:N641"/>
    <mergeCell ref="O641:P641"/>
    <mergeCell ref="Q641:R641"/>
    <mergeCell ref="A636:B636"/>
    <mergeCell ref="C636:J636"/>
    <mergeCell ref="K636:L636"/>
    <mergeCell ref="M636:N636"/>
    <mergeCell ref="O636:P636"/>
    <mergeCell ref="Q636:R636"/>
    <mergeCell ref="A637:B637"/>
    <mergeCell ref="C637:J637"/>
    <mergeCell ref="K637:L637"/>
    <mergeCell ref="M637:N637"/>
    <mergeCell ref="O637:P637"/>
    <mergeCell ref="Q637:R637"/>
    <mergeCell ref="A638:B638"/>
    <mergeCell ref="C638:J638"/>
    <mergeCell ref="K638:L638"/>
    <mergeCell ref="M638:N638"/>
    <mergeCell ref="O638:P638"/>
    <mergeCell ref="Q638:R638"/>
    <mergeCell ref="A633:B633"/>
    <mergeCell ref="C633:D633"/>
    <mergeCell ref="E633:J633"/>
    <mergeCell ref="K633:L633"/>
    <mergeCell ref="M633:N633"/>
    <mergeCell ref="O633:P633"/>
    <mergeCell ref="Q633:R633"/>
    <mergeCell ref="A634:B634"/>
    <mergeCell ref="C634:D634"/>
    <mergeCell ref="E634:J634"/>
    <mergeCell ref="K634:L634"/>
    <mergeCell ref="M634:N634"/>
    <mergeCell ref="O634:P634"/>
    <mergeCell ref="Q634:R634"/>
    <mergeCell ref="A635:B635"/>
    <mergeCell ref="C635:J635"/>
    <mergeCell ref="K635:L635"/>
    <mergeCell ref="M635:N635"/>
    <mergeCell ref="O635:P635"/>
    <mergeCell ref="Q635:R635"/>
    <mergeCell ref="A630:B630"/>
    <mergeCell ref="C630:D630"/>
    <mergeCell ref="E630:J630"/>
    <mergeCell ref="K630:L630"/>
    <mergeCell ref="M630:N630"/>
    <mergeCell ref="O630:P630"/>
    <mergeCell ref="Q630:R630"/>
    <mergeCell ref="A631:B631"/>
    <mergeCell ref="C631:D631"/>
    <mergeCell ref="E631:J631"/>
    <mergeCell ref="K631:L631"/>
    <mergeCell ref="M631:N631"/>
    <mergeCell ref="O631:P631"/>
    <mergeCell ref="Q631:R631"/>
    <mergeCell ref="A632:B632"/>
    <mergeCell ref="C632:D632"/>
    <mergeCell ref="E632:J632"/>
    <mergeCell ref="K632:L632"/>
    <mergeCell ref="M632:N632"/>
    <mergeCell ref="O632:P632"/>
    <mergeCell ref="Q632:R632"/>
    <mergeCell ref="A627:B627"/>
    <mergeCell ref="C627:D627"/>
    <mergeCell ref="E627:J627"/>
    <mergeCell ref="K627:L627"/>
    <mergeCell ref="M627:N627"/>
    <mergeCell ref="O627:P627"/>
    <mergeCell ref="Q627:R627"/>
    <mergeCell ref="A628:B628"/>
    <mergeCell ref="C628:J628"/>
    <mergeCell ref="K628:L628"/>
    <mergeCell ref="M628:N628"/>
    <mergeCell ref="O628:P628"/>
    <mergeCell ref="Q628:R628"/>
    <mergeCell ref="A629:B629"/>
    <mergeCell ref="C629:J629"/>
    <mergeCell ref="K629:L629"/>
    <mergeCell ref="M629:N629"/>
    <mergeCell ref="O629:P629"/>
    <mergeCell ref="Q629:R629"/>
    <mergeCell ref="A624:B624"/>
    <mergeCell ref="C624:J624"/>
    <mergeCell ref="K624:L624"/>
    <mergeCell ref="M624:N624"/>
    <mergeCell ref="O624:P624"/>
    <mergeCell ref="Q624:R624"/>
    <mergeCell ref="A625:B625"/>
    <mergeCell ref="C625:J625"/>
    <mergeCell ref="K625:L625"/>
    <mergeCell ref="M625:N625"/>
    <mergeCell ref="O625:P625"/>
    <mergeCell ref="Q625:R625"/>
    <mergeCell ref="A626:B626"/>
    <mergeCell ref="C626:D626"/>
    <mergeCell ref="E626:J626"/>
    <mergeCell ref="K626:L626"/>
    <mergeCell ref="M626:N626"/>
    <mergeCell ref="O626:P626"/>
    <mergeCell ref="Q626:R626"/>
    <mergeCell ref="A621:B621"/>
    <mergeCell ref="C621:D621"/>
    <mergeCell ref="E621:J621"/>
    <mergeCell ref="K621:L621"/>
    <mergeCell ref="M621:N621"/>
    <mergeCell ref="O621:P621"/>
    <mergeCell ref="Q621:R621"/>
    <mergeCell ref="A622:B622"/>
    <mergeCell ref="C622:D622"/>
    <mergeCell ref="E622:J622"/>
    <mergeCell ref="K622:L622"/>
    <mergeCell ref="M622:N622"/>
    <mergeCell ref="O622:P622"/>
    <mergeCell ref="Q622:R622"/>
    <mergeCell ref="A623:B623"/>
    <mergeCell ref="C623:D623"/>
    <mergeCell ref="E623:J623"/>
    <mergeCell ref="K623:L623"/>
    <mergeCell ref="M623:N623"/>
    <mergeCell ref="O623:P623"/>
    <mergeCell ref="Q623:R623"/>
    <mergeCell ref="A618:B618"/>
    <mergeCell ref="C618:D618"/>
    <mergeCell ref="E618:J618"/>
    <mergeCell ref="K618:L618"/>
    <mergeCell ref="M618:N618"/>
    <mergeCell ref="O618:P618"/>
    <mergeCell ref="Q618:R618"/>
    <mergeCell ref="A619:B619"/>
    <mergeCell ref="C619:J619"/>
    <mergeCell ref="K619:L619"/>
    <mergeCell ref="M619:N619"/>
    <mergeCell ref="O619:P619"/>
    <mergeCell ref="Q619:R619"/>
    <mergeCell ref="A620:B620"/>
    <mergeCell ref="C620:J620"/>
    <mergeCell ref="K620:L620"/>
    <mergeCell ref="M620:N620"/>
    <mergeCell ref="O620:P620"/>
    <mergeCell ref="Q620:R620"/>
    <mergeCell ref="A615:B615"/>
    <mergeCell ref="C615:D615"/>
    <mergeCell ref="E615:J615"/>
    <mergeCell ref="K615:L615"/>
    <mergeCell ref="M615:N615"/>
    <mergeCell ref="O615:P615"/>
    <mergeCell ref="Q615:R615"/>
    <mergeCell ref="A616:B616"/>
    <mergeCell ref="C616:D616"/>
    <mergeCell ref="E616:J616"/>
    <mergeCell ref="K616:L616"/>
    <mergeCell ref="M616:N616"/>
    <mergeCell ref="O616:P616"/>
    <mergeCell ref="Q616:R616"/>
    <mergeCell ref="A617:B617"/>
    <mergeCell ref="C617:D617"/>
    <mergeCell ref="E617:J617"/>
    <mergeCell ref="K617:L617"/>
    <mergeCell ref="M617:N617"/>
    <mergeCell ref="O617:P617"/>
    <mergeCell ref="Q617:R617"/>
    <mergeCell ref="A612:B612"/>
    <mergeCell ref="C612:D612"/>
    <mergeCell ref="E612:J612"/>
    <mergeCell ref="K612:L612"/>
    <mergeCell ref="M612:N612"/>
    <mergeCell ref="O612:P612"/>
    <mergeCell ref="Q612:R612"/>
    <mergeCell ref="A613:B613"/>
    <mergeCell ref="C613:J613"/>
    <mergeCell ref="K613:L613"/>
    <mergeCell ref="M613:N613"/>
    <mergeCell ref="O613:P613"/>
    <mergeCell ref="Q613:R613"/>
    <mergeCell ref="A614:B614"/>
    <mergeCell ref="C614:J614"/>
    <mergeCell ref="K614:L614"/>
    <mergeCell ref="M614:N614"/>
    <mergeCell ref="O614:P614"/>
    <mergeCell ref="Q614:R614"/>
    <mergeCell ref="A609:B609"/>
    <mergeCell ref="C609:J609"/>
    <mergeCell ref="K609:L609"/>
    <mergeCell ref="M609:N609"/>
    <mergeCell ref="O609:P609"/>
    <mergeCell ref="Q609:R609"/>
    <mergeCell ref="A610:B610"/>
    <mergeCell ref="C610:J610"/>
    <mergeCell ref="K610:L610"/>
    <mergeCell ref="M610:N610"/>
    <mergeCell ref="O610:P610"/>
    <mergeCell ref="Q610:R610"/>
    <mergeCell ref="A611:B611"/>
    <mergeCell ref="C611:D611"/>
    <mergeCell ref="E611:J611"/>
    <mergeCell ref="K611:L611"/>
    <mergeCell ref="M611:N611"/>
    <mergeCell ref="O611:P611"/>
    <mergeCell ref="Q611:R611"/>
    <mergeCell ref="A606:B606"/>
    <mergeCell ref="C606:D606"/>
    <mergeCell ref="E606:J606"/>
    <mergeCell ref="K606:L606"/>
    <mergeCell ref="M606:N606"/>
    <mergeCell ref="O606:P606"/>
    <mergeCell ref="Q606:R606"/>
    <mergeCell ref="A607:B607"/>
    <mergeCell ref="C607:D607"/>
    <mergeCell ref="E607:J607"/>
    <mergeCell ref="K607:L607"/>
    <mergeCell ref="M607:N607"/>
    <mergeCell ref="O607:P607"/>
    <mergeCell ref="Q607:R607"/>
    <mergeCell ref="A608:B608"/>
    <mergeCell ref="C608:D608"/>
    <mergeCell ref="E608:J608"/>
    <mergeCell ref="K608:L608"/>
    <mergeCell ref="M608:N608"/>
    <mergeCell ref="O608:P608"/>
    <mergeCell ref="Q608:R608"/>
    <mergeCell ref="A603:B603"/>
    <mergeCell ref="C603:J603"/>
    <mergeCell ref="K603:L603"/>
    <mergeCell ref="M603:N603"/>
    <mergeCell ref="O603:P603"/>
    <mergeCell ref="Q603:R603"/>
    <mergeCell ref="A604:B604"/>
    <mergeCell ref="C604:J604"/>
    <mergeCell ref="K604:L604"/>
    <mergeCell ref="M604:N604"/>
    <mergeCell ref="O604:P604"/>
    <mergeCell ref="Q604:R604"/>
    <mergeCell ref="A605:B605"/>
    <mergeCell ref="C605:D605"/>
    <mergeCell ref="E605:J605"/>
    <mergeCell ref="K605:L605"/>
    <mergeCell ref="M605:N605"/>
    <mergeCell ref="O605:P605"/>
    <mergeCell ref="Q605:R605"/>
    <mergeCell ref="A600:B600"/>
    <mergeCell ref="C600:D600"/>
    <mergeCell ref="E600:J600"/>
    <mergeCell ref="K600:L600"/>
    <mergeCell ref="M600:N600"/>
    <mergeCell ref="O600:P600"/>
    <mergeCell ref="Q600:R600"/>
    <mergeCell ref="A601:B601"/>
    <mergeCell ref="C601:D601"/>
    <mergeCell ref="E601:J601"/>
    <mergeCell ref="K601:L601"/>
    <mergeCell ref="M601:N601"/>
    <mergeCell ref="O601:P601"/>
    <mergeCell ref="Q601:R601"/>
    <mergeCell ref="A602:B602"/>
    <mergeCell ref="C602:D602"/>
    <mergeCell ref="E602:J602"/>
    <mergeCell ref="K602:L602"/>
    <mergeCell ref="M602:N602"/>
    <mergeCell ref="O602:P602"/>
    <mergeCell ref="Q602:R602"/>
    <mergeCell ref="A597:B597"/>
    <mergeCell ref="C597:D597"/>
    <mergeCell ref="E597:J597"/>
    <mergeCell ref="K597:L597"/>
    <mergeCell ref="M597:N597"/>
    <mergeCell ref="O597:P597"/>
    <mergeCell ref="Q597:R597"/>
    <mergeCell ref="A598:B598"/>
    <mergeCell ref="C598:J598"/>
    <mergeCell ref="K598:L598"/>
    <mergeCell ref="M598:N598"/>
    <mergeCell ref="O598:P598"/>
    <mergeCell ref="Q598:R598"/>
    <mergeCell ref="A599:B599"/>
    <mergeCell ref="C599:J599"/>
    <mergeCell ref="K599:L599"/>
    <mergeCell ref="M599:N599"/>
    <mergeCell ref="O599:P599"/>
    <mergeCell ref="Q599:R599"/>
    <mergeCell ref="A594:B594"/>
    <mergeCell ref="C594:J594"/>
    <mergeCell ref="K594:L594"/>
    <mergeCell ref="M594:N594"/>
    <mergeCell ref="O594:P594"/>
    <mergeCell ref="Q594:R594"/>
    <mergeCell ref="A595:B595"/>
    <mergeCell ref="C595:J595"/>
    <mergeCell ref="K595:L595"/>
    <mergeCell ref="M595:N595"/>
    <mergeCell ref="O595:P595"/>
    <mergeCell ref="Q595:R595"/>
    <mergeCell ref="A596:B596"/>
    <mergeCell ref="C596:D596"/>
    <mergeCell ref="E596:J596"/>
    <mergeCell ref="K596:L596"/>
    <mergeCell ref="M596:N596"/>
    <mergeCell ref="O596:P596"/>
    <mergeCell ref="Q596:R596"/>
    <mergeCell ref="A591:B591"/>
    <mergeCell ref="C591:D591"/>
    <mergeCell ref="E591:J591"/>
    <mergeCell ref="K591:L591"/>
    <mergeCell ref="M591:N591"/>
    <mergeCell ref="O591:P591"/>
    <mergeCell ref="Q591:R591"/>
    <mergeCell ref="A592:B592"/>
    <mergeCell ref="C592:D592"/>
    <mergeCell ref="E592:J592"/>
    <mergeCell ref="K592:L592"/>
    <mergeCell ref="M592:N592"/>
    <mergeCell ref="O592:P592"/>
    <mergeCell ref="Q592:R592"/>
    <mergeCell ref="A593:B593"/>
    <mergeCell ref="C593:D593"/>
    <mergeCell ref="E593:J593"/>
    <mergeCell ref="K593:L593"/>
    <mergeCell ref="M593:N593"/>
    <mergeCell ref="O593:P593"/>
    <mergeCell ref="Q593:R593"/>
    <mergeCell ref="A588:B588"/>
    <mergeCell ref="C588:D588"/>
    <mergeCell ref="E588:J588"/>
    <mergeCell ref="K588:L588"/>
    <mergeCell ref="M588:N588"/>
    <mergeCell ref="O588:P588"/>
    <mergeCell ref="Q588:R588"/>
    <mergeCell ref="A589:B589"/>
    <mergeCell ref="C589:J589"/>
    <mergeCell ref="K589:L589"/>
    <mergeCell ref="M589:N589"/>
    <mergeCell ref="O589:P589"/>
    <mergeCell ref="Q589:R589"/>
    <mergeCell ref="A590:B590"/>
    <mergeCell ref="C590:J590"/>
    <mergeCell ref="K590:L590"/>
    <mergeCell ref="M590:N590"/>
    <mergeCell ref="O590:P590"/>
    <mergeCell ref="Q590:R590"/>
    <mergeCell ref="A585:B585"/>
    <mergeCell ref="C585:J585"/>
    <mergeCell ref="K585:L585"/>
    <mergeCell ref="M585:N585"/>
    <mergeCell ref="O585:P585"/>
    <mergeCell ref="Q585:R585"/>
    <mergeCell ref="A586:B586"/>
    <mergeCell ref="C586:J586"/>
    <mergeCell ref="K586:L586"/>
    <mergeCell ref="M586:N586"/>
    <mergeCell ref="O586:P586"/>
    <mergeCell ref="Q586:R586"/>
    <mergeCell ref="A587:B587"/>
    <mergeCell ref="C587:D587"/>
    <mergeCell ref="E587:J587"/>
    <mergeCell ref="K587:L587"/>
    <mergeCell ref="M587:N587"/>
    <mergeCell ref="O587:P587"/>
    <mergeCell ref="Q587:R587"/>
    <mergeCell ref="A582:B582"/>
    <mergeCell ref="C582:J582"/>
    <mergeCell ref="K582:L582"/>
    <mergeCell ref="M582:N582"/>
    <mergeCell ref="O582:P582"/>
    <mergeCell ref="Q582:R582"/>
    <mergeCell ref="A583:B583"/>
    <mergeCell ref="C583:D583"/>
    <mergeCell ref="E583:J583"/>
    <mergeCell ref="K583:L583"/>
    <mergeCell ref="M583:N583"/>
    <mergeCell ref="O583:P583"/>
    <mergeCell ref="Q583:R583"/>
    <mergeCell ref="A584:B584"/>
    <mergeCell ref="C584:D584"/>
    <mergeCell ref="E584:J584"/>
    <mergeCell ref="K584:L584"/>
    <mergeCell ref="M584:N584"/>
    <mergeCell ref="O584:P584"/>
    <mergeCell ref="Q584:R584"/>
    <mergeCell ref="A579:B579"/>
    <mergeCell ref="C579:D579"/>
    <mergeCell ref="E579:J579"/>
    <mergeCell ref="K579:L579"/>
    <mergeCell ref="M579:N579"/>
    <mergeCell ref="O579:P579"/>
    <mergeCell ref="Q579:R579"/>
    <mergeCell ref="A580:B580"/>
    <mergeCell ref="C580:D580"/>
    <mergeCell ref="E580:J580"/>
    <mergeCell ref="K580:L580"/>
    <mergeCell ref="M580:N580"/>
    <mergeCell ref="O580:P580"/>
    <mergeCell ref="Q580:R580"/>
    <mergeCell ref="A581:B581"/>
    <mergeCell ref="C581:J581"/>
    <mergeCell ref="K581:L581"/>
    <mergeCell ref="M581:N581"/>
    <mergeCell ref="O581:P581"/>
    <mergeCell ref="Q581:R581"/>
    <mergeCell ref="A576:B576"/>
    <mergeCell ref="C576:J576"/>
    <mergeCell ref="K576:L576"/>
    <mergeCell ref="M576:N576"/>
    <mergeCell ref="O576:P576"/>
    <mergeCell ref="Q576:R576"/>
    <mergeCell ref="A577:B577"/>
    <mergeCell ref="C577:D577"/>
    <mergeCell ref="E577:J577"/>
    <mergeCell ref="K577:L577"/>
    <mergeCell ref="M577:N577"/>
    <mergeCell ref="O577:P577"/>
    <mergeCell ref="Q577:R577"/>
    <mergeCell ref="A578:B578"/>
    <mergeCell ref="C578:D578"/>
    <mergeCell ref="E578:J578"/>
    <mergeCell ref="K578:L578"/>
    <mergeCell ref="M578:N578"/>
    <mergeCell ref="O578:P578"/>
    <mergeCell ref="Q578:R578"/>
    <mergeCell ref="A573:B573"/>
    <mergeCell ref="C573:D573"/>
    <mergeCell ref="E573:J573"/>
    <mergeCell ref="K573:L573"/>
    <mergeCell ref="M573:N573"/>
    <mergeCell ref="O573:P573"/>
    <mergeCell ref="Q573:R573"/>
    <mergeCell ref="A574:B574"/>
    <mergeCell ref="C574:D574"/>
    <mergeCell ref="E574:J574"/>
    <mergeCell ref="K574:L574"/>
    <mergeCell ref="M574:N574"/>
    <mergeCell ref="O574:P574"/>
    <mergeCell ref="Q574:R574"/>
    <mergeCell ref="A575:B575"/>
    <mergeCell ref="C575:J575"/>
    <mergeCell ref="K575:L575"/>
    <mergeCell ref="M575:N575"/>
    <mergeCell ref="O575:P575"/>
    <mergeCell ref="Q575:R575"/>
    <mergeCell ref="A570:B570"/>
    <mergeCell ref="C570:J570"/>
    <mergeCell ref="K570:L570"/>
    <mergeCell ref="M570:N570"/>
    <mergeCell ref="O570:P570"/>
    <mergeCell ref="Q570:R570"/>
    <mergeCell ref="A571:B571"/>
    <mergeCell ref="C571:J571"/>
    <mergeCell ref="K571:L571"/>
    <mergeCell ref="M571:N571"/>
    <mergeCell ref="O571:P571"/>
    <mergeCell ref="Q571:R571"/>
    <mergeCell ref="A572:B572"/>
    <mergeCell ref="C572:D572"/>
    <mergeCell ref="E572:J572"/>
    <mergeCell ref="K572:L572"/>
    <mergeCell ref="M572:N572"/>
    <mergeCell ref="O572:P572"/>
    <mergeCell ref="Q572:R572"/>
    <mergeCell ref="A567:B567"/>
    <mergeCell ref="C567:D567"/>
    <mergeCell ref="E567:J567"/>
    <mergeCell ref="K567:L567"/>
    <mergeCell ref="M567:N567"/>
    <mergeCell ref="O567:P567"/>
    <mergeCell ref="Q567:R567"/>
    <mergeCell ref="A568:B568"/>
    <mergeCell ref="C568:D568"/>
    <mergeCell ref="E568:J568"/>
    <mergeCell ref="K568:L568"/>
    <mergeCell ref="M568:N568"/>
    <mergeCell ref="O568:P568"/>
    <mergeCell ref="Q568:R568"/>
    <mergeCell ref="A569:B569"/>
    <mergeCell ref="C569:D569"/>
    <mergeCell ref="E569:J569"/>
    <mergeCell ref="K569:L569"/>
    <mergeCell ref="M569:N569"/>
    <mergeCell ref="O569:P569"/>
    <mergeCell ref="Q569:R569"/>
    <mergeCell ref="A564:B564"/>
    <mergeCell ref="C564:D564"/>
    <mergeCell ref="E564:J564"/>
    <mergeCell ref="K564:L564"/>
    <mergeCell ref="M564:N564"/>
    <mergeCell ref="O564:P564"/>
    <mergeCell ref="Q564:R564"/>
    <mergeCell ref="A565:B565"/>
    <mergeCell ref="C565:D565"/>
    <mergeCell ref="E565:J565"/>
    <mergeCell ref="K565:L565"/>
    <mergeCell ref="M565:N565"/>
    <mergeCell ref="O565:P565"/>
    <mergeCell ref="Q565:R565"/>
    <mergeCell ref="A566:B566"/>
    <mergeCell ref="C566:D566"/>
    <mergeCell ref="E566:J566"/>
    <mergeCell ref="K566:L566"/>
    <mergeCell ref="M566:N566"/>
    <mergeCell ref="O566:P566"/>
    <mergeCell ref="Q566:R566"/>
    <mergeCell ref="A561:B561"/>
    <mergeCell ref="C561:D561"/>
    <mergeCell ref="E561:J561"/>
    <mergeCell ref="K561:L561"/>
    <mergeCell ref="M561:N561"/>
    <mergeCell ref="O561:P561"/>
    <mergeCell ref="Q561:R561"/>
    <mergeCell ref="A562:B562"/>
    <mergeCell ref="C562:J562"/>
    <mergeCell ref="K562:L562"/>
    <mergeCell ref="M562:N562"/>
    <mergeCell ref="O562:P562"/>
    <mergeCell ref="Q562:R562"/>
    <mergeCell ref="A563:B563"/>
    <mergeCell ref="C563:J563"/>
    <mergeCell ref="K563:L563"/>
    <mergeCell ref="M563:N563"/>
    <mergeCell ref="O563:P563"/>
    <mergeCell ref="Q563:R563"/>
    <mergeCell ref="A558:B558"/>
    <mergeCell ref="C558:D558"/>
    <mergeCell ref="E558:J558"/>
    <mergeCell ref="K558:L558"/>
    <mergeCell ref="M558:N558"/>
    <mergeCell ref="O558:P558"/>
    <mergeCell ref="Q558:R558"/>
    <mergeCell ref="A559:B559"/>
    <mergeCell ref="C559:D559"/>
    <mergeCell ref="E559:J559"/>
    <mergeCell ref="K559:L559"/>
    <mergeCell ref="M559:N559"/>
    <mergeCell ref="O559:P559"/>
    <mergeCell ref="Q559:R559"/>
    <mergeCell ref="A560:B560"/>
    <mergeCell ref="C560:D560"/>
    <mergeCell ref="E560:J560"/>
    <mergeCell ref="K560:L560"/>
    <mergeCell ref="M560:N560"/>
    <mergeCell ref="O560:P560"/>
    <mergeCell ref="Q560:R560"/>
    <mergeCell ref="A555:B555"/>
    <mergeCell ref="C555:D555"/>
    <mergeCell ref="E555:J555"/>
    <mergeCell ref="K555:L555"/>
    <mergeCell ref="M555:N555"/>
    <mergeCell ref="O555:P555"/>
    <mergeCell ref="Q555:R555"/>
    <mergeCell ref="A556:B556"/>
    <mergeCell ref="C556:J556"/>
    <mergeCell ref="K556:L556"/>
    <mergeCell ref="M556:N556"/>
    <mergeCell ref="O556:P556"/>
    <mergeCell ref="Q556:R556"/>
    <mergeCell ref="A557:B557"/>
    <mergeCell ref="C557:J557"/>
    <mergeCell ref="K557:L557"/>
    <mergeCell ref="M557:N557"/>
    <mergeCell ref="O557:P557"/>
    <mergeCell ref="Q557:R557"/>
    <mergeCell ref="A552:B552"/>
    <mergeCell ref="C552:J552"/>
    <mergeCell ref="K552:L552"/>
    <mergeCell ref="M552:N552"/>
    <mergeCell ref="O552:P552"/>
    <mergeCell ref="Q552:R552"/>
    <mergeCell ref="A553:B553"/>
    <mergeCell ref="C553:D553"/>
    <mergeCell ref="E553:J553"/>
    <mergeCell ref="K553:L553"/>
    <mergeCell ref="M553:N553"/>
    <mergeCell ref="O553:P553"/>
    <mergeCell ref="Q553:R553"/>
    <mergeCell ref="A554:B554"/>
    <mergeCell ref="C554:D554"/>
    <mergeCell ref="E554:J554"/>
    <mergeCell ref="K554:L554"/>
    <mergeCell ref="M554:N554"/>
    <mergeCell ref="O554:P554"/>
    <mergeCell ref="Q554:R554"/>
    <mergeCell ref="A549:B549"/>
    <mergeCell ref="C549:D549"/>
    <mergeCell ref="E549:J549"/>
    <mergeCell ref="K549:L549"/>
    <mergeCell ref="M549:N549"/>
    <mergeCell ref="O549:P549"/>
    <mergeCell ref="Q549:R549"/>
    <mergeCell ref="A550:B550"/>
    <mergeCell ref="C550:D550"/>
    <mergeCell ref="E550:J550"/>
    <mergeCell ref="K550:L550"/>
    <mergeCell ref="M550:N550"/>
    <mergeCell ref="O550:P550"/>
    <mergeCell ref="Q550:R550"/>
    <mergeCell ref="A551:B551"/>
    <mergeCell ref="C551:J551"/>
    <mergeCell ref="K551:L551"/>
    <mergeCell ref="M551:N551"/>
    <mergeCell ref="O551:P551"/>
    <mergeCell ref="Q551:R551"/>
    <mergeCell ref="A546:B546"/>
    <mergeCell ref="C546:D546"/>
    <mergeCell ref="E546:J546"/>
    <mergeCell ref="K546:L546"/>
    <mergeCell ref="M546:N546"/>
    <mergeCell ref="O546:P546"/>
    <mergeCell ref="Q546:R546"/>
    <mergeCell ref="A547:B547"/>
    <mergeCell ref="C547:D547"/>
    <mergeCell ref="E547:J547"/>
    <mergeCell ref="K547:L547"/>
    <mergeCell ref="M547:N547"/>
    <mergeCell ref="O547:P547"/>
    <mergeCell ref="Q547:R547"/>
    <mergeCell ref="A548:B548"/>
    <mergeCell ref="C548:D548"/>
    <mergeCell ref="E548:J548"/>
    <mergeCell ref="K548:L548"/>
    <mergeCell ref="M548:N548"/>
    <mergeCell ref="O548:P548"/>
    <mergeCell ref="Q548:R548"/>
    <mergeCell ref="A543:B543"/>
    <mergeCell ref="C543:D543"/>
    <mergeCell ref="E543:J543"/>
    <mergeCell ref="K543:L543"/>
    <mergeCell ref="M543:N543"/>
    <mergeCell ref="O543:P543"/>
    <mergeCell ref="Q543:R543"/>
    <mergeCell ref="A544:B544"/>
    <mergeCell ref="C544:D544"/>
    <mergeCell ref="E544:J544"/>
    <mergeCell ref="K544:L544"/>
    <mergeCell ref="M544:N544"/>
    <mergeCell ref="O544:P544"/>
    <mergeCell ref="Q544:R544"/>
    <mergeCell ref="A545:B545"/>
    <mergeCell ref="C545:D545"/>
    <mergeCell ref="E545:J545"/>
    <mergeCell ref="K545:L545"/>
    <mergeCell ref="M545:N545"/>
    <mergeCell ref="O545:P545"/>
    <mergeCell ref="Q545:R545"/>
    <mergeCell ref="A540:B540"/>
    <mergeCell ref="C540:D540"/>
    <mergeCell ref="E540:J540"/>
    <mergeCell ref="K540:L540"/>
    <mergeCell ref="M540:N540"/>
    <mergeCell ref="O540:P540"/>
    <mergeCell ref="Q540:R540"/>
    <mergeCell ref="A541:B541"/>
    <mergeCell ref="C541:J541"/>
    <mergeCell ref="K541:L541"/>
    <mergeCell ref="M541:N541"/>
    <mergeCell ref="O541:P541"/>
    <mergeCell ref="Q541:R541"/>
    <mergeCell ref="A542:B542"/>
    <mergeCell ref="C542:J542"/>
    <mergeCell ref="K542:L542"/>
    <mergeCell ref="M542:N542"/>
    <mergeCell ref="O542:P542"/>
    <mergeCell ref="Q542:R542"/>
    <mergeCell ref="A537:B537"/>
    <mergeCell ref="C537:D537"/>
    <mergeCell ref="E537:J537"/>
    <mergeCell ref="K537:L537"/>
    <mergeCell ref="M537:N537"/>
    <mergeCell ref="O537:P537"/>
    <mergeCell ref="Q537:R537"/>
    <mergeCell ref="A538:B538"/>
    <mergeCell ref="C538:D538"/>
    <mergeCell ref="E538:J538"/>
    <mergeCell ref="K538:L538"/>
    <mergeCell ref="M538:N538"/>
    <mergeCell ref="O538:P538"/>
    <mergeCell ref="Q538:R538"/>
    <mergeCell ref="A539:B539"/>
    <mergeCell ref="C539:D539"/>
    <mergeCell ref="E539:J539"/>
    <mergeCell ref="K539:L539"/>
    <mergeCell ref="M539:N539"/>
    <mergeCell ref="O539:P539"/>
    <mergeCell ref="Q539:R539"/>
    <mergeCell ref="A534:B534"/>
    <mergeCell ref="C534:D534"/>
    <mergeCell ref="E534:J534"/>
    <mergeCell ref="K534:L534"/>
    <mergeCell ref="M534:N534"/>
    <mergeCell ref="O534:P534"/>
    <mergeCell ref="Q534:R534"/>
    <mergeCell ref="A535:B535"/>
    <mergeCell ref="C535:J535"/>
    <mergeCell ref="K535:L535"/>
    <mergeCell ref="M535:N535"/>
    <mergeCell ref="O535:P535"/>
    <mergeCell ref="Q535:R535"/>
    <mergeCell ref="A536:B536"/>
    <mergeCell ref="C536:J536"/>
    <mergeCell ref="K536:L536"/>
    <mergeCell ref="M536:N536"/>
    <mergeCell ref="O536:P536"/>
    <mergeCell ref="Q536:R536"/>
    <mergeCell ref="A531:B531"/>
    <mergeCell ref="C531:J531"/>
    <mergeCell ref="K531:L531"/>
    <mergeCell ref="M531:N531"/>
    <mergeCell ref="O531:P531"/>
    <mergeCell ref="Q531:R531"/>
    <mergeCell ref="A532:B532"/>
    <mergeCell ref="C532:D532"/>
    <mergeCell ref="E532:J532"/>
    <mergeCell ref="K532:L532"/>
    <mergeCell ref="M532:N532"/>
    <mergeCell ref="O532:P532"/>
    <mergeCell ref="Q532:R532"/>
    <mergeCell ref="A533:B533"/>
    <mergeCell ref="C533:D533"/>
    <mergeCell ref="E533:J533"/>
    <mergeCell ref="K533:L533"/>
    <mergeCell ref="M533:N533"/>
    <mergeCell ref="O533:P533"/>
    <mergeCell ref="Q533:R533"/>
    <mergeCell ref="A528:B528"/>
    <mergeCell ref="C528:D528"/>
    <mergeCell ref="E528:J528"/>
    <mergeCell ref="K528:L528"/>
    <mergeCell ref="M528:N528"/>
    <mergeCell ref="O528:P528"/>
    <mergeCell ref="Q528:R528"/>
    <mergeCell ref="A529:B529"/>
    <mergeCell ref="C529:D529"/>
    <mergeCell ref="E529:J529"/>
    <mergeCell ref="K529:L529"/>
    <mergeCell ref="M529:N529"/>
    <mergeCell ref="O529:P529"/>
    <mergeCell ref="Q529:R529"/>
    <mergeCell ref="A530:B530"/>
    <mergeCell ref="C530:J530"/>
    <mergeCell ref="K530:L530"/>
    <mergeCell ref="M530:N530"/>
    <mergeCell ref="O530:P530"/>
    <mergeCell ref="Q530:R530"/>
    <mergeCell ref="A525:B525"/>
    <mergeCell ref="C525:J525"/>
    <mergeCell ref="K525:L525"/>
    <mergeCell ref="M525:N525"/>
    <mergeCell ref="O525:P525"/>
    <mergeCell ref="Q525:R525"/>
    <mergeCell ref="A526:B526"/>
    <mergeCell ref="C526:D526"/>
    <mergeCell ref="E526:J526"/>
    <mergeCell ref="K526:L526"/>
    <mergeCell ref="M526:N526"/>
    <mergeCell ref="O526:P526"/>
    <mergeCell ref="Q526:R526"/>
    <mergeCell ref="A527:B527"/>
    <mergeCell ref="C527:D527"/>
    <mergeCell ref="E527:J527"/>
    <mergeCell ref="K527:L527"/>
    <mergeCell ref="M527:N527"/>
    <mergeCell ref="O527:P527"/>
    <mergeCell ref="Q527:R527"/>
    <mergeCell ref="A522:B522"/>
    <mergeCell ref="C522:D522"/>
    <mergeCell ref="E522:J522"/>
    <mergeCell ref="K522:L522"/>
    <mergeCell ref="M522:N522"/>
    <mergeCell ref="O522:P522"/>
    <mergeCell ref="Q522:R522"/>
    <mergeCell ref="A523:B523"/>
    <mergeCell ref="C523:D523"/>
    <mergeCell ref="E523:J523"/>
    <mergeCell ref="K523:L523"/>
    <mergeCell ref="M523:N523"/>
    <mergeCell ref="O523:P523"/>
    <mergeCell ref="Q523:R523"/>
    <mergeCell ref="A524:B524"/>
    <mergeCell ref="C524:J524"/>
    <mergeCell ref="K524:L524"/>
    <mergeCell ref="M524:N524"/>
    <mergeCell ref="O524:P524"/>
    <mergeCell ref="Q524:R524"/>
    <mergeCell ref="A519:B519"/>
    <mergeCell ref="C519:J519"/>
    <mergeCell ref="K519:L519"/>
    <mergeCell ref="M519:N519"/>
    <mergeCell ref="O519:P519"/>
    <mergeCell ref="Q519:R519"/>
    <mergeCell ref="A520:B520"/>
    <mergeCell ref="C520:J520"/>
    <mergeCell ref="K520:L520"/>
    <mergeCell ref="M520:N520"/>
    <mergeCell ref="O520:P520"/>
    <mergeCell ref="Q520:R520"/>
    <mergeCell ref="A521:B521"/>
    <mergeCell ref="C521:D521"/>
    <mergeCell ref="E521:J521"/>
    <mergeCell ref="K521:L521"/>
    <mergeCell ref="M521:N521"/>
    <mergeCell ref="O521:P521"/>
    <mergeCell ref="Q521:R521"/>
    <mergeCell ref="A516:B516"/>
    <mergeCell ref="C516:D516"/>
    <mergeCell ref="E516:J516"/>
    <mergeCell ref="K516:L516"/>
    <mergeCell ref="M516:N516"/>
    <mergeCell ref="O516:P516"/>
    <mergeCell ref="Q516:R516"/>
    <mergeCell ref="A517:B517"/>
    <mergeCell ref="C517:D517"/>
    <mergeCell ref="E517:J517"/>
    <mergeCell ref="K517:L517"/>
    <mergeCell ref="M517:N517"/>
    <mergeCell ref="O517:P517"/>
    <mergeCell ref="Q517:R517"/>
    <mergeCell ref="A518:B518"/>
    <mergeCell ref="C518:D518"/>
    <mergeCell ref="E518:J518"/>
    <mergeCell ref="K518:L518"/>
    <mergeCell ref="M518:N518"/>
    <mergeCell ref="O518:P518"/>
    <mergeCell ref="Q518:R518"/>
    <mergeCell ref="A513:B513"/>
    <mergeCell ref="C513:D513"/>
    <mergeCell ref="E513:J513"/>
    <mergeCell ref="K513:L513"/>
    <mergeCell ref="M513:N513"/>
    <mergeCell ref="O513:P513"/>
    <mergeCell ref="Q513:R513"/>
    <mergeCell ref="A514:B514"/>
    <mergeCell ref="C514:J514"/>
    <mergeCell ref="K514:L514"/>
    <mergeCell ref="M514:N514"/>
    <mergeCell ref="O514:P514"/>
    <mergeCell ref="Q514:R514"/>
    <mergeCell ref="A515:B515"/>
    <mergeCell ref="C515:J515"/>
    <mergeCell ref="K515:L515"/>
    <mergeCell ref="M515:N515"/>
    <mergeCell ref="O515:P515"/>
    <mergeCell ref="Q515:R515"/>
    <mergeCell ref="A510:B510"/>
    <mergeCell ref="C510:J510"/>
    <mergeCell ref="K510:L510"/>
    <mergeCell ref="M510:N510"/>
    <mergeCell ref="O510:P510"/>
    <mergeCell ref="Q510:R510"/>
    <mergeCell ref="A511:B511"/>
    <mergeCell ref="C511:J511"/>
    <mergeCell ref="K511:L511"/>
    <mergeCell ref="M511:N511"/>
    <mergeCell ref="O511:P511"/>
    <mergeCell ref="Q511:R511"/>
    <mergeCell ref="A512:B512"/>
    <mergeCell ref="C512:D512"/>
    <mergeCell ref="E512:J512"/>
    <mergeCell ref="K512:L512"/>
    <mergeCell ref="M512:N512"/>
    <mergeCell ref="O512:P512"/>
    <mergeCell ref="Q512:R512"/>
    <mergeCell ref="A507:B507"/>
    <mergeCell ref="C507:D507"/>
    <mergeCell ref="E507:J507"/>
    <mergeCell ref="K507:L507"/>
    <mergeCell ref="M507:N507"/>
    <mergeCell ref="O507:P507"/>
    <mergeCell ref="Q507:R507"/>
    <mergeCell ref="A508:B508"/>
    <mergeCell ref="C508:D508"/>
    <mergeCell ref="E508:J508"/>
    <mergeCell ref="K508:L508"/>
    <mergeCell ref="M508:N508"/>
    <mergeCell ref="O508:P508"/>
    <mergeCell ref="Q508:R508"/>
    <mergeCell ref="A509:B509"/>
    <mergeCell ref="C509:D509"/>
    <mergeCell ref="E509:J509"/>
    <mergeCell ref="K509:L509"/>
    <mergeCell ref="M509:N509"/>
    <mergeCell ref="O509:P509"/>
    <mergeCell ref="Q509:R509"/>
    <mergeCell ref="A504:B504"/>
    <mergeCell ref="C504:D504"/>
    <mergeCell ref="E504:J504"/>
    <mergeCell ref="K504:L504"/>
    <mergeCell ref="M504:N504"/>
    <mergeCell ref="O504:P504"/>
    <mergeCell ref="Q504:R504"/>
    <mergeCell ref="A505:B505"/>
    <mergeCell ref="C505:J505"/>
    <mergeCell ref="K505:L505"/>
    <mergeCell ref="M505:N505"/>
    <mergeCell ref="O505:P505"/>
    <mergeCell ref="Q505:R505"/>
    <mergeCell ref="A506:B506"/>
    <mergeCell ref="C506:J506"/>
    <mergeCell ref="K506:L506"/>
    <mergeCell ref="M506:N506"/>
    <mergeCell ref="O506:P506"/>
    <mergeCell ref="Q506:R506"/>
    <mergeCell ref="A501:B501"/>
    <mergeCell ref="C501:J501"/>
    <mergeCell ref="K501:L501"/>
    <mergeCell ref="M501:N501"/>
    <mergeCell ref="O501:P501"/>
    <mergeCell ref="Q501:R501"/>
    <mergeCell ref="A502:B502"/>
    <mergeCell ref="C502:D502"/>
    <mergeCell ref="E502:J502"/>
    <mergeCell ref="K502:L502"/>
    <mergeCell ref="M502:N502"/>
    <mergeCell ref="O502:P502"/>
    <mergeCell ref="Q502:R502"/>
    <mergeCell ref="A503:B503"/>
    <mergeCell ref="C503:D503"/>
    <mergeCell ref="E503:J503"/>
    <mergeCell ref="K503:L503"/>
    <mergeCell ref="M503:N503"/>
    <mergeCell ref="O503:P503"/>
    <mergeCell ref="Q503:R503"/>
    <mergeCell ref="A498:B498"/>
    <mergeCell ref="C498:D498"/>
    <mergeCell ref="E498:J498"/>
    <mergeCell ref="K498:L498"/>
    <mergeCell ref="M498:N498"/>
    <mergeCell ref="O498:P498"/>
    <mergeCell ref="Q498:R498"/>
    <mergeCell ref="A499:B499"/>
    <mergeCell ref="C499:D499"/>
    <mergeCell ref="E499:J499"/>
    <mergeCell ref="K499:L499"/>
    <mergeCell ref="M499:N499"/>
    <mergeCell ref="O499:P499"/>
    <mergeCell ref="Q499:R499"/>
    <mergeCell ref="A500:B500"/>
    <mergeCell ref="C500:J500"/>
    <mergeCell ref="K500:L500"/>
    <mergeCell ref="M500:N500"/>
    <mergeCell ref="O500:P500"/>
    <mergeCell ref="Q500:R500"/>
    <mergeCell ref="A495:B495"/>
    <mergeCell ref="C495:J495"/>
    <mergeCell ref="K495:L495"/>
    <mergeCell ref="M495:N495"/>
    <mergeCell ref="O495:P495"/>
    <mergeCell ref="Q495:R495"/>
    <mergeCell ref="A496:B496"/>
    <mergeCell ref="C496:J496"/>
    <mergeCell ref="K496:L496"/>
    <mergeCell ref="M496:N496"/>
    <mergeCell ref="O496:P496"/>
    <mergeCell ref="Q496:R496"/>
    <mergeCell ref="A497:B497"/>
    <mergeCell ref="C497:D497"/>
    <mergeCell ref="E497:J497"/>
    <mergeCell ref="K497:L497"/>
    <mergeCell ref="M497:N497"/>
    <mergeCell ref="O497:P497"/>
    <mergeCell ref="Q497:R497"/>
    <mergeCell ref="A492:B492"/>
    <mergeCell ref="C492:D492"/>
    <mergeCell ref="E492:J492"/>
    <mergeCell ref="K492:L492"/>
    <mergeCell ref="M492:N492"/>
    <mergeCell ref="O492:P492"/>
    <mergeCell ref="Q492:R492"/>
    <mergeCell ref="A493:B493"/>
    <mergeCell ref="C493:D493"/>
    <mergeCell ref="E493:J493"/>
    <mergeCell ref="K493:L493"/>
    <mergeCell ref="M493:N493"/>
    <mergeCell ref="O493:P493"/>
    <mergeCell ref="Q493:R493"/>
    <mergeCell ref="A494:B494"/>
    <mergeCell ref="C494:D494"/>
    <mergeCell ref="E494:J494"/>
    <mergeCell ref="K494:L494"/>
    <mergeCell ref="M494:N494"/>
    <mergeCell ref="O494:P494"/>
    <mergeCell ref="Q494:R494"/>
    <mergeCell ref="A489:B489"/>
    <mergeCell ref="C489:D489"/>
    <mergeCell ref="E489:J489"/>
    <mergeCell ref="K489:L489"/>
    <mergeCell ref="M489:N489"/>
    <mergeCell ref="O489:P489"/>
    <mergeCell ref="Q489:R489"/>
    <mergeCell ref="A490:B490"/>
    <mergeCell ref="C490:D490"/>
    <mergeCell ref="E490:J490"/>
    <mergeCell ref="K490:L490"/>
    <mergeCell ref="M490:N490"/>
    <mergeCell ref="O490:P490"/>
    <mergeCell ref="Q490:R490"/>
    <mergeCell ref="A491:B491"/>
    <mergeCell ref="C491:D491"/>
    <mergeCell ref="E491:J491"/>
    <mergeCell ref="K491:L491"/>
    <mergeCell ref="M491:N491"/>
    <mergeCell ref="O491:P491"/>
    <mergeCell ref="Q491:R491"/>
    <mergeCell ref="A486:B486"/>
    <mergeCell ref="C486:D486"/>
    <mergeCell ref="E486:J486"/>
    <mergeCell ref="K486:L486"/>
    <mergeCell ref="M486:N486"/>
    <mergeCell ref="O486:P486"/>
    <mergeCell ref="Q486:R486"/>
    <mergeCell ref="A487:B487"/>
    <mergeCell ref="C487:J487"/>
    <mergeCell ref="K487:L487"/>
    <mergeCell ref="M487:N487"/>
    <mergeCell ref="O487:P487"/>
    <mergeCell ref="Q487:R487"/>
    <mergeCell ref="A488:B488"/>
    <mergeCell ref="C488:J488"/>
    <mergeCell ref="K488:L488"/>
    <mergeCell ref="M488:N488"/>
    <mergeCell ref="O488:P488"/>
    <mergeCell ref="Q488:R488"/>
    <mergeCell ref="A483:B483"/>
    <mergeCell ref="C483:D483"/>
    <mergeCell ref="E483:J483"/>
    <mergeCell ref="K483:L483"/>
    <mergeCell ref="M483:N483"/>
    <mergeCell ref="O483:P483"/>
    <mergeCell ref="Q483:R483"/>
    <mergeCell ref="A484:B484"/>
    <mergeCell ref="C484:D484"/>
    <mergeCell ref="E484:J484"/>
    <mergeCell ref="K484:L484"/>
    <mergeCell ref="M484:N484"/>
    <mergeCell ref="O484:P484"/>
    <mergeCell ref="Q484:R484"/>
    <mergeCell ref="A485:B485"/>
    <mergeCell ref="C485:D485"/>
    <mergeCell ref="E485:J485"/>
    <mergeCell ref="K485:L485"/>
    <mergeCell ref="M485:N485"/>
    <mergeCell ref="O485:P485"/>
    <mergeCell ref="Q485:R485"/>
    <mergeCell ref="A480:B480"/>
    <mergeCell ref="C480:D480"/>
    <mergeCell ref="E480:J480"/>
    <mergeCell ref="K480:L480"/>
    <mergeCell ref="M480:N480"/>
    <mergeCell ref="O480:P480"/>
    <mergeCell ref="Q480:R480"/>
    <mergeCell ref="A481:B481"/>
    <mergeCell ref="C481:D481"/>
    <mergeCell ref="E481:J481"/>
    <mergeCell ref="K481:L481"/>
    <mergeCell ref="M481:N481"/>
    <mergeCell ref="O481:P481"/>
    <mergeCell ref="Q481:R481"/>
    <mergeCell ref="A482:B482"/>
    <mergeCell ref="C482:D482"/>
    <mergeCell ref="E482:J482"/>
    <mergeCell ref="K482:L482"/>
    <mergeCell ref="M482:N482"/>
    <mergeCell ref="O482:P482"/>
    <mergeCell ref="Q482:R482"/>
    <mergeCell ref="A477:B477"/>
    <mergeCell ref="C477:J477"/>
    <mergeCell ref="K477:L477"/>
    <mergeCell ref="M477:N477"/>
    <mergeCell ref="O477:P477"/>
    <mergeCell ref="Q477:R477"/>
    <mergeCell ref="A478:B478"/>
    <mergeCell ref="C478:D478"/>
    <mergeCell ref="E478:J478"/>
    <mergeCell ref="K478:L478"/>
    <mergeCell ref="M478:N478"/>
    <mergeCell ref="O478:P478"/>
    <mergeCell ref="Q478:R478"/>
    <mergeCell ref="A479:B479"/>
    <mergeCell ref="C479:D479"/>
    <mergeCell ref="E479:J479"/>
    <mergeCell ref="K479:L479"/>
    <mergeCell ref="M479:N479"/>
    <mergeCell ref="O479:P479"/>
    <mergeCell ref="Q479:R479"/>
    <mergeCell ref="A474:B474"/>
    <mergeCell ref="C474:D474"/>
    <mergeCell ref="E474:J474"/>
    <mergeCell ref="K474:L474"/>
    <mergeCell ref="M474:N474"/>
    <mergeCell ref="O474:P474"/>
    <mergeCell ref="Q474:R474"/>
    <mergeCell ref="A475:B475"/>
    <mergeCell ref="C475:D475"/>
    <mergeCell ref="E475:J475"/>
    <mergeCell ref="K475:L475"/>
    <mergeCell ref="M475:N475"/>
    <mergeCell ref="O475:P475"/>
    <mergeCell ref="Q475:R475"/>
    <mergeCell ref="A476:B476"/>
    <mergeCell ref="C476:J476"/>
    <mergeCell ref="K476:L476"/>
    <mergeCell ref="M476:N476"/>
    <mergeCell ref="O476:P476"/>
    <mergeCell ref="Q476:R476"/>
    <mergeCell ref="A471:B471"/>
    <mergeCell ref="C471:J471"/>
    <mergeCell ref="K471:L471"/>
    <mergeCell ref="M471:N471"/>
    <mergeCell ref="O471:P471"/>
    <mergeCell ref="Q471:R471"/>
    <mergeCell ref="A472:B472"/>
    <mergeCell ref="C472:J472"/>
    <mergeCell ref="K472:L472"/>
    <mergeCell ref="M472:N472"/>
    <mergeCell ref="O472:P472"/>
    <mergeCell ref="Q472:R472"/>
    <mergeCell ref="A473:B473"/>
    <mergeCell ref="C473:J473"/>
    <mergeCell ref="K473:L473"/>
    <mergeCell ref="M473:N473"/>
    <mergeCell ref="O473:P473"/>
    <mergeCell ref="Q473:R473"/>
    <mergeCell ref="A468:B468"/>
    <mergeCell ref="C468:J468"/>
    <mergeCell ref="K468:L468"/>
    <mergeCell ref="M468:N468"/>
    <mergeCell ref="O468:P468"/>
    <mergeCell ref="Q468:R468"/>
    <mergeCell ref="A469:B469"/>
    <mergeCell ref="C469:J469"/>
    <mergeCell ref="K469:L469"/>
    <mergeCell ref="M469:N469"/>
    <mergeCell ref="O469:P469"/>
    <mergeCell ref="Q469:R469"/>
    <mergeCell ref="A470:B470"/>
    <mergeCell ref="C470:J470"/>
    <mergeCell ref="K470:L470"/>
    <mergeCell ref="M470:N470"/>
    <mergeCell ref="O470:P470"/>
    <mergeCell ref="Q470:R470"/>
    <mergeCell ref="A465:B465"/>
    <mergeCell ref="C465:J465"/>
    <mergeCell ref="K465:L465"/>
    <mergeCell ref="M465:N465"/>
    <mergeCell ref="O465:P465"/>
    <mergeCell ref="Q465:R465"/>
    <mergeCell ref="A466:B466"/>
    <mergeCell ref="C466:J466"/>
    <mergeCell ref="K466:L466"/>
    <mergeCell ref="M466:N466"/>
    <mergeCell ref="O466:P466"/>
    <mergeCell ref="Q466:R466"/>
    <mergeCell ref="A467:B467"/>
    <mergeCell ref="C467:J467"/>
    <mergeCell ref="K467:L467"/>
    <mergeCell ref="M467:N467"/>
    <mergeCell ref="O467:P467"/>
    <mergeCell ref="Q467:R467"/>
    <mergeCell ref="A462:B462"/>
    <mergeCell ref="C462:J462"/>
    <mergeCell ref="K462:L462"/>
    <mergeCell ref="M462:N462"/>
    <mergeCell ref="O462:P462"/>
    <mergeCell ref="Q462:R462"/>
    <mergeCell ref="A463:B463"/>
    <mergeCell ref="C463:D463"/>
    <mergeCell ref="E463:J463"/>
    <mergeCell ref="K463:L463"/>
    <mergeCell ref="M463:N463"/>
    <mergeCell ref="O463:P463"/>
    <mergeCell ref="Q463:R463"/>
    <mergeCell ref="A464:B464"/>
    <mergeCell ref="C464:J464"/>
    <mergeCell ref="K464:L464"/>
    <mergeCell ref="M464:N464"/>
    <mergeCell ref="O464:P464"/>
    <mergeCell ref="Q464:R464"/>
    <mergeCell ref="A459:B459"/>
    <mergeCell ref="C459:J459"/>
    <mergeCell ref="K459:L459"/>
    <mergeCell ref="M459:N459"/>
    <mergeCell ref="O459:P459"/>
    <mergeCell ref="Q459:R459"/>
    <mergeCell ref="A460:B460"/>
    <mergeCell ref="C460:D460"/>
    <mergeCell ref="E460:J460"/>
    <mergeCell ref="K460:L460"/>
    <mergeCell ref="M460:N460"/>
    <mergeCell ref="O460:P460"/>
    <mergeCell ref="Q460:R460"/>
    <mergeCell ref="A461:B461"/>
    <mergeCell ref="C461:J461"/>
    <mergeCell ref="K461:L461"/>
    <mergeCell ref="M461:N461"/>
    <mergeCell ref="O461:P461"/>
    <mergeCell ref="Q461:R461"/>
    <mergeCell ref="A456:B456"/>
    <mergeCell ref="C456:J456"/>
    <mergeCell ref="K456:L456"/>
    <mergeCell ref="M456:N456"/>
    <mergeCell ref="O456:P456"/>
    <mergeCell ref="Q456:R456"/>
    <mergeCell ref="A457:B457"/>
    <mergeCell ref="C457:J457"/>
    <mergeCell ref="K457:L457"/>
    <mergeCell ref="M457:N457"/>
    <mergeCell ref="O457:P457"/>
    <mergeCell ref="Q457:R457"/>
    <mergeCell ref="A458:B458"/>
    <mergeCell ref="C458:D458"/>
    <mergeCell ref="E458:J458"/>
    <mergeCell ref="K458:L458"/>
    <mergeCell ref="M458:N458"/>
    <mergeCell ref="O458:P458"/>
    <mergeCell ref="Q458:R458"/>
    <mergeCell ref="A453:B453"/>
    <mergeCell ref="C453:J453"/>
    <mergeCell ref="K453:L453"/>
    <mergeCell ref="M453:N453"/>
    <mergeCell ref="O453:P453"/>
    <mergeCell ref="Q453:R453"/>
    <mergeCell ref="A454:B454"/>
    <mergeCell ref="C454:D454"/>
    <mergeCell ref="E454:J454"/>
    <mergeCell ref="K454:L454"/>
    <mergeCell ref="M454:N454"/>
    <mergeCell ref="O454:P454"/>
    <mergeCell ref="Q454:R454"/>
    <mergeCell ref="A455:B455"/>
    <mergeCell ref="C455:D455"/>
    <mergeCell ref="E455:J455"/>
    <mergeCell ref="K455:L455"/>
    <mergeCell ref="M455:N455"/>
    <mergeCell ref="O455:P455"/>
    <mergeCell ref="Q455:R455"/>
    <mergeCell ref="A450:B450"/>
    <mergeCell ref="C450:D450"/>
    <mergeCell ref="E450:J450"/>
    <mergeCell ref="K450:L450"/>
    <mergeCell ref="M450:N450"/>
    <mergeCell ref="O450:P450"/>
    <mergeCell ref="Q450:R450"/>
    <mergeCell ref="A451:B451"/>
    <mergeCell ref="C451:D451"/>
    <mergeCell ref="E451:J451"/>
    <mergeCell ref="K451:L451"/>
    <mergeCell ref="M451:N451"/>
    <mergeCell ref="O451:P451"/>
    <mergeCell ref="Q451:R451"/>
    <mergeCell ref="A452:B452"/>
    <mergeCell ref="C452:J452"/>
    <mergeCell ref="K452:L452"/>
    <mergeCell ref="M452:N452"/>
    <mergeCell ref="O452:P452"/>
    <mergeCell ref="Q452:R452"/>
    <mergeCell ref="A447:B447"/>
    <mergeCell ref="C447:J447"/>
    <mergeCell ref="K447:L447"/>
    <mergeCell ref="M447:N447"/>
    <mergeCell ref="O447:P447"/>
    <mergeCell ref="Q447:R447"/>
    <mergeCell ref="A448:B448"/>
    <mergeCell ref="C448:D448"/>
    <mergeCell ref="E448:J448"/>
    <mergeCell ref="K448:L448"/>
    <mergeCell ref="M448:N448"/>
    <mergeCell ref="O448:P448"/>
    <mergeCell ref="Q448:R448"/>
    <mergeCell ref="A449:B449"/>
    <mergeCell ref="C449:D449"/>
    <mergeCell ref="E449:J449"/>
    <mergeCell ref="K449:L449"/>
    <mergeCell ref="M449:N449"/>
    <mergeCell ref="O449:P449"/>
    <mergeCell ref="Q449:R449"/>
    <mergeCell ref="A444:B444"/>
    <mergeCell ref="C444:D444"/>
    <mergeCell ref="E444:J444"/>
    <mergeCell ref="K444:L444"/>
    <mergeCell ref="M444:N444"/>
    <mergeCell ref="O444:P444"/>
    <mergeCell ref="Q444:R444"/>
    <mergeCell ref="A445:B445"/>
    <mergeCell ref="C445:D445"/>
    <mergeCell ref="E445:J445"/>
    <mergeCell ref="K445:L445"/>
    <mergeCell ref="M445:N445"/>
    <mergeCell ref="O445:P445"/>
    <mergeCell ref="Q445:R445"/>
    <mergeCell ref="A446:B446"/>
    <mergeCell ref="C446:J446"/>
    <mergeCell ref="K446:L446"/>
    <mergeCell ref="M446:N446"/>
    <mergeCell ref="O446:P446"/>
    <mergeCell ref="Q446:R446"/>
    <mergeCell ref="A441:B441"/>
    <mergeCell ref="C441:D441"/>
    <mergeCell ref="E441:J441"/>
    <mergeCell ref="K441:L441"/>
    <mergeCell ref="M441:N441"/>
    <mergeCell ref="O441:P441"/>
    <mergeCell ref="Q441:R441"/>
    <mergeCell ref="A442:B442"/>
    <mergeCell ref="C442:J442"/>
    <mergeCell ref="K442:L442"/>
    <mergeCell ref="M442:N442"/>
    <mergeCell ref="O442:P442"/>
    <mergeCell ref="Q442:R442"/>
    <mergeCell ref="A443:B443"/>
    <mergeCell ref="C443:J443"/>
    <mergeCell ref="K443:L443"/>
    <mergeCell ref="M443:N443"/>
    <mergeCell ref="O443:P443"/>
    <mergeCell ref="Q443:R443"/>
    <mergeCell ref="A438:B438"/>
    <mergeCell ref="C438:D438"/>
    <mergeCell ref="E438:J438"/>
    <mergeCell ref="K438:L438"/>
    <mergeCell ref="M438:N438"/>
    <mergeCell ref="O438:P438"/>
    <mergeCell ref="Q438:R438"/>
    <mergeCell ref="A439:B439"/>
    <mergeCell ref="C439:J439"/>
    <mergeCell ref="K439:L439"/>
    <mergeCell ref="M439:N439"/>
    <mergeCell ref="O439:P439"/>
    <mergeCell ref="Q439:R439"/>
    <mergeCell ref="A440:B440"/>
    <mergeCell ref="C440:D440"/>
    <mergeCell ref="E440:J440"/>
    <mergeCell ref="K440:L440"/>
    <mergeCell ref="M440:N440"/>
    <mergeCell ref="O440:P440"/>
    <mergeCell ref="Q440:R440"/>
    <mergeCell ref="A435:B435"/>
    <mergeCell ref="C435:D435"/>
    <mergeCell ref="E435:J435"/>
    <mergeCell ref="K435:L435"/>
    <mergeCell ref="M435:N435"/>
    <mergeCell ref="O435:P435"/>
    <mergeCell ref="Q435:R435"/>
    <mergeCell ref="A436:B436"/>
    <mergeCell ref="C436:J436"/>
    <mergeCell ref="K436:L436"/>
    <mergeCell ref="M436:N436"/>
    <mergeCell ref="O436:P436"/>
    <mergeCell ref="Q436:R436"/>
    <mergeCell ref="A437:B437"/>
    <mergeCell ref="C437:J437"/>
    <mergeCell ref="K437:L437"/>
    <mergeCell ref="M437:N437"/>
    <mergeCell ref="O437:P437"/>
    <mergeCell ref="Q437:R437"/>
    <mergeCell ref="A432:B432"/>
    <mergeCell ref="C432:D432"/>
    <mergeCell ref="E432:J432"/>
    <mergeCell ref="K432:L432"/>
    <mergeCell ref="M432:N432"/>
    <mergeCell ref="O432:P432"/>
    <mergeCell ref="Q432:R432"/>
    <mergeCell ref="A433:B433"/>
    <mergeCell ref="C433:J433"/>
    <mergeCell ref="K433:L433"/>
    <mergeCell ref="M433:N433"/>
    <mergeCell ref="O433:P433"/>
    <mergeCell ref="Q433:R433"/>
    <mergeCell ref="A434:B434"/>
    <mergeCell ref="C434:J434"/>
    <mergeCell ref="K434:L434"/>
    <mergeCell ref="M434:N434"/>
    <mergeCell ref="O434:P434"/>
    <mergeCell ref="Q434:R434"/>
    <mergeCell ref="A429:B429"/>
    <mergeCell ref="C429:J429"/>
    <mergeCell ref="K429:L429"/>
    <mergeCell ref="M429:N429"/>
    <mergeCell ref="O429:P429"/>
    <mergeCell ref="Q429:R429"/>
    <mergeCell ref="A430:B430"/>
    <mergeCell ref="C430:J430"/>
    <mergeCell ref="K430:L430"/>
    <mergeCell ref="M430:N430"/>
    <mergeCell ref="O430:P430"/>
    <mergeCell ref="Q430:R430"/>
    <mergeCell ref="A431:B431"/>
    <mergeCell ref="C431:D431"/>
    <mergeCell ref="E431:J431"/>
    <mergeCell ref="K431:L431"/>
    <mergeCell ref="M431:N431"/>
    <mergeCell ref="O431:P431"/>
    <mergeCell ref="Q431:R431"/>
    <mergeCell ref="A426:B426"/>
    <mergeCell ref="C426:J426"/>
    <mergeCell ref="K426:L426"/>
    <mergeCell ref="M426:N426"/>
    <mergeCell ref="O426:P426"/>
    <mergeCell ref="Q426:R426"/>
    <mergeCell ref="A427:B427"/>
    <mergeCell ref="C427:D427"/>
    <mergeCell ref="E427:J427"/>
    <mergeCell ref="K427:L427"/>
    <mergeCell ref="M427:N427"/>
    <mergeCell ref="O427:P427"/>
    <mergeCell ref="Q427:R427"/>
    <mergeCell ref="A428:B428"/>
    <mergeCell ref="C428:D428"/>
    <mergeCell ref="E428:J428"/>
    <mergeCell ref="K428:L428"/>
    <mergeCell ref="M428:N428"/>
    <mergeCell ref="O428:P428"/>
    <mergeCell ref="Q428:R428"/>
    <mergeCell ref="A423:B423"/>
    <mergeCell ref="C423:D423"/>
    <mergeCell ref="E423:J423"/>
    <mergeCell ref="K423:L423"/>
    <mergeCell ref="M423:N423"/>
    <mergeCell ref="O423:P423"/>
    <mergeCell ref="Q423:R423"/>
    <mergeCell ref="A424:B424"/>
    <mergeCell ref="C424:D424"/>
    <mergeCell ref="E424:J424"/>
    <mergeCell ref="K424:L424"/>
    <mergeCell ref="M424:N424"/>
    <mergeCell ref="O424:P424"/>
    <mergeCell ref="Q424:R424"/>
    <mergeCell ref="A425:B425"/>
    <mergeCell ref="C425:J425"/>
    <mergeCell ref="K425:L425"/>
    <mergeCell ref="M425:N425"/>
    <mergeCell ref="O425:P425"/>
    <mergeCell ref="Q425:R425"/>
    <mergeCell ref="A420:B420"/>
    <mergeCell ref="C420:D420"/>
    <mergeCell ref="E420:J420"/>
    <mergeCell ref="K420:L420"/>
    <mergeCell ref="M420:N420"/>
    <mergeCell ref="O420:P420"/>
    <mergeCell ref="Q420:R420"/>
    <mergeCell ref="A421:B421"/>
    <mergeCell ref="C421:D421"/>
    <mergeCell ref="E421:J421"/>
    <mergeCell ref="K421:L421"/>
    <mergeCell ref="M421:N421"/>
    <mergeCell ref="O421:P421"/>
    <mergeCell ref="Q421:R421"/>
    <mergeCell ref="A422:B422"/>
    <mergeCell ref="C422:D422"/>
    <mergeCell ref="E422:J422"/>
    <mergeCell ref="K422:L422"/>
    <mergeCell ref="M422:N422"/>
    <mergeCell ref="O422:P422"/>
    <mergeCell ref="Q422:R422"/>
    <mergeCell ref="A417:B417"/>
    <mergeCell ref="C417:D417"/>
    <mergeCell ref="E417:J417"/>
    <mergeCell ref="K417:L417"/>
    <mergeCell ref="M417:N417"/>
    <mergeCell ref="O417:P417"/>
    <mergeCell ref="Q417:R417"/>
    <mergeCell ref="A418:B418"/>
    <mergeCell ref="C418:J418"/>
    <mergeCell ref="K418:L418"/>
    <mergeCell ref="M418:N418"/>
    <mergeCell ref="O418:P418"/>
    <mergeCell ref="Q418:R418"/>
    <mergeCell ref="A419:B419"/>
    <mergeCell ref="C419:J419"/>
    <mergeCell ref="K419:L419"/>
    <mergeCell ref="M419:N419"/>
    <mergeCell ref="O419:P419"/>
    <mergeCell ref="Q419:R419"/>
    <mergeCell ref="A414:B414"/>
    <mergeCell ref="C414:J414"/>
    <mergeCell ref="K414:L414"/>
    <mergeCell ref="M414:N414"/>
    <mergeCell ref="O414:P414"/>
    <mergeCell ref="Q414:R414"/>
    <mergeCell ref="A415:B415"/>
    <mergeCell ref="C415:D415"/>
    <mergeCell ref="E415:J415"/>
    <mergeCell ref="K415:L415"/>
    <mergeCell ref="M415:N415"/>
    <mergeCell ref="O415:P415"/>
    <mergeCell ref="Q415:R415"/>
    <mergeCell ref="A416:B416"/>
    <mergeCell ref="C416:D416"/>
    <mergeCell ref="E416:J416"/>
    <mergeCell ref="K416:L416"/>
    <mergeCell ref="M416:N416"/>
    <mergeCell ref="O416:P416"/>
    <mergeCell ref="Q416:R416"/>
    <mergeCell ref="A411:B411"/>
    <mergeCell ref="C411:D411"/>
    <mergeCell ref="E411:J411"/>
    <mergeCell ref="K411:L411"/>
    <mergeCell ref="M411:N411"/>
    <mergeCell ref="O411:P411"/>
    <mergeCell ref="Q411:R411"/>
    <mergeCell ref="A412:B412"/>
    <mergeCell ref="C412:D412"/>
    <mergeCell ref="E412:J412"/>
    <mergeCell ref="K412:L412"/>
    <mergeCell ref="M412:N412"/>
    <mergeCell ref="O412:P412"/>
    <mergeCell ref="Q412:R412"/>
    <mergeCell ref="A413:B413"/>
    <mergeCell ref="C413:J413"/>
    <mergeCell ref="K413:L413"/>
    <mergeCell ref="M413:N413"/>
    <mergeCell ref="O413:P413"/>
    <mergeCell ref="Q413:R413"/>
    <mergeCell ref="A408:B408"/>
    <mergeCell ref="C408:D408"/>
    <mergeCell ref="E408:J408"/>
    <mergeCell ref="K408:L408"/>
    <mergeCell ref="M408:N408"/>
    <mergeCell ref="O408:P408"/>
    <mergeCell ref="Q408:R408"/>
    <mergeCell ref="A409:B409"/>
    <mergeCell ref="C409:D409"/>
    <mergeCell ref="E409:J409"/>
    <mergeCell ref="K409:L409"/>
    <mergeCell ref="M409:N409"/>
    <mergeCell ref="O409:P409"/>
    <mergeCell ref="Q409:R409"/>
    <mergeCell ref="A410:B410"/>
    <mergeCell ref="C410:D410"/>
    <mergeCell ref="E410:J410"/>
    <mergeCell ref="K410:L410"/>
    <mergeCell ref="M410:N410"/>
    <mergeCell ref="O410:P410"/>
    <mergeCell ref="Q410:R410"/>
    <mergeCell ref="A405:B405"/>
    <mergeCell ref="C405:J405"/>
    <mergeCell ref="K405:L405"/>
    <mergeCell ref="M405:N405"/>
    <mergeCell ref="O405:P405"/>
    <mergeCell ref="Q405:R405"/>
    <mergeCell ref="A406:B406"/>
    <mergeCell ref="C406:J406"/>
    <mergeCell ref="K406:L406"/>
    <mergeCell ref="M406:N406"/>
    <mergeCell ref="O406:P406"/>
    <mergeCell ref="Q406:R406"/>
    <mergeCell ref="A407:B407"/>
    <mergeCell ref="C407:D407"/>
    <mergeCell ref="E407:J407"/>
    <mergeCell ref="K407:L407"/>
    <mergeCell ref="M407:N407"/>
    <mergeCell ref="O407:P407"/>
    <mergeCell ref="Q407:R407"/>
    <mergeCell ref="A402:B402"/>
    <mergeCell ref="C402:D402"/>
    <mergeCell ref="E402:J402"/>
    <mergeCell ref="K402:L402"/>
    <mergeCell ref="M402:N402"/>
    <mergeCell ref="O402:P402"/>
    <mergeCell ref="Q402:R402"/>
    <mergeCell ref="A403:B403"/>
    <mergeCell ref="C403:D403"/>
    <mergeCell ref="E403:J403"/>
    <mergeCell ref="K403:L403"/>
    <mergeCell ref="M403:N403"/>
    <mergeCell ref="O403:P403"/>
    <mergeCell ref="Q403:R403"/>
    <mergeCell ref="A404:B404"/>
    <mergeCell ref="C404:D404"/>
    <mergeCell ref="E404:J404"/>
    <mergeCell ref="K404:L404"/>
    <mergeCell ref="M404:N404"/>
    <mergeCell ref="O404:P404"/>
    <mergeCell ref="Q404:R404"/>
    <mergeCell ref="A399:B399"/>
    <mergeCell ref="C399:D399"/>
    <mergeCell ref="E399:J399"/>
    <mergeCell ref="K399:L399"/>
    <mergeCell ref="M399:N399"/>
    <mergeCell ref="O399:P399"/>
    <mergeCell ref="Q399:R399"/>
    <mergeCell ref="A400:B400"/>
    <mergeCell ref="C400:J400"/>
    <mergeCell ref="K400:L400"/>
    <mergeCell ref="M400:N400"/>
    <mergeCell ref="O400:P400"/>
    <mergeCell ref="Q400:R400"/>
    <mergeCell ref="A401:B401"/>
    <mergeCell ref="C401:J401"/>
    <mergeCell ref="K401:L401"/>
    <mergeCell ref="M401:N401"/>
    <mergeCell ref="O401:P401"/>
    <mergeCell ref="Q401:R401"/>
    <mergeCell ref="A396:B396"/>
    <mergeCell ref="C396:D396"/>
    <mergeCell ref="E396:J396"/>
    <mergeCell ref="K396:L396"/>
    <mergeCell ref="M396:N396"/>
    <mergeCell ref="O396:P396"/>
    <mergeCell ref="Q396:R396"/>
    <mergeCell ref="A397:B397"/>
    <mergeCell ref="C397:D397"/>
    <mergeCell ref="E397:J397"/>
    <mergeCell ref="K397:L397"/>
    <mergeCell ref="M397:N397"/>
    <mergeCell ref="O397:P397"/>
    <mergeCell ref="Q397:R397"/>
    <mergeCell ref="A398:B398"/>
    <mergeCell ref="C398:D398"/>
    <mergeCell ref="E398:J398"/>
    <mergeCell ref="K398:L398"/>
    <mergeCell ref="M398:N398"/>
    <mergeCell ref="O398:P398"/>
    <mergeCell ref="Q398:R398"/>
    <mergeCell ref="A393:B393"/>
    <mergeCell ref="C393:D393"/>
    <mergeCell ref="E393:J393"/>
    <mergeCell ref="K393:L393"/>
    <mergeCell ref="M393:N393"/>
    <mergeCell ref="O393:P393"/>
    <mergeCell ref="Q393:R393"/>
    <mergeCell ref="A394:B394"/>
    <mergeCell ref="C394:J394"/>
    <mergeCell ref="K394:L394"/>
    <mergeCell ref="M394:N394"/>
    <mergeCell ref="O394:P394"/>
    <mergeCell ref="Q394:R394"/>
    <mergeCell ref="A395:B395"/>
    <mergeCell ref="C395:J395"/>
    <mergeCell ref="K395:L395"/>
    <mergeCell ref="M395:N395"/>
    <mergeCell ref="O395:P395"/>
    <mergeCell ref="Q395:R395"/>
    <mergeCell ref="A390:B390"/>
    <mergeCell ref="C390:J390"/>
    <mergeCell ref="K390:L390"/>
    <mergeCell ref="M390:N390"/>
    <mergeCell ref="O390:P390"/>
    <mergeCell ref="Q390:R390"/>
    <mergeCell ref="A391:B391"/>
    <mergeCell ref="C391:J391"/>
    <mergeCell ref="K391:L391"/>
    <mergeCell ref="M391:N391"/>
    <mergeCell ref="O391:P391"/>
    <mergeCell ref="Q391:R391"/>
    <mergeCell ref="A392:B392"/>
    <mergeCell ref="C392:D392"/>
    <mergeCell ref="E392:J392"/>
    <mergeCell ref="K392:L392"/>
    <mergeCell ref="M392:N392"/>
    <mergeCell ref="O392:P392"/>
    <mergeCell ref="Q392:R392"/>
    <mergeCell ref="A387:B387"/>
    <mergeCell ref="C387:J387"/>
    <mergeCell ref="K387:L387"/>
    <mergeCell ref="M387:N387"/>
    <mergeCell ref="O387:P387"/>
    <mergeCell ref="Q387:R387"/>
    <mergeCell ref="A388:B388"/>
    <mergeCell ref="C388:D388"/>
    <mergeCell ref="E388:J388"/>
    <mergeCell ref="K388:L388"/>
    <mergeCell ref="M388:N388"/>
    <mergeCell ref="O388:P388"/>
    <mergeCell ref="Q388:R388"/>
    <mergeCell ref="A389:B389"/>
    <mergeCell ref="C389:D389"/>
    <mergeCell ref="E389:J389"/>
    <mergeCell ref="K389:L389"/>
    <mergeCell ref="M389:N389"/>
    <mergeCell ref="O389:P389"/>
    <mergeCell ref="Q389:R389"/>
    <mergeCell ref="A384:B384"/>
    <mergeCell ref="C384:J384"/>
    <mergeCell ref="K384:L384"/>
    <mergeCell ref="M384:N384"/>
    <mergeCell ref="O384:P384"/>
    <mergeCell ref="Q384:R384"/>
    <mergeCell ref="A385:B385"/>
    <mergeCell ref="C385:J385"/>
    <mergeCell ref="K385:L385"/>
    <mergeCell ref="M385:N385"/>
    <mergeCell ref="O385:P385"/>
    <mergeCell ref="Q385:R385"/>
    <mergeCell ref="A386:B386"/>
    <mergeCell ref="C386:D386"/>
    <mergeCell ref="E386:J386"/>
    <mergeCell ref="K386:L386"/>
    <mergeCell ref="M386:N386"/>
    <mergeCell ref="O386:P386"/>
    <mergeCell ref="Q386:R386"/>
    <mergeCell ref="A381:B381"/>
    <mergeCell ref="C381:D381"/>
    <mergeCell ref="E381:J381"/>
    <mergeCell ref="K381:L381"/>
    <mergeCell ref="M381:N381"/>
    <mergeCell ref="O381:P381"/>
    <mergeCell ref="Q381:R381"/>
    <mergeCell ref="A382:B382"/>
    <mergeCell ref="C382:J382"/>
    <mergeCell ref="K382:L382"/>
    <mergeCell ref="M382:N382"/>
    <mergeCell ref="O382:P382"/>
    <mergeCell ref="Q382:R382"/>
    <mergeCell ref="A383:B383"/>
    <mergeCell ref="C383:D383"/>
    <mergeCell ref="E383:J383"/>
    <mergeCell ref="K383:L383"/>
    <mergeCell ref="M383:N383"/>
    <mergeCell ref="O383:P383"/>
    <mergeCell ref="Q383:R383"/>
    <mergeCell ref="A378:B378"/>
    <mergeCell ref="C378:J378"/>
    <mergeCell ref="K378:L378"/>
    <mergeCell ref="M378:N378"/>
    <mergeCell ref="O378:P378"/>
    <mergeCell ref="Q378:R378"/>
    <mergeCell ref="A379:B379"/>
    <mergeCell ref="C379:D379"/>
    <mergeCell ref="E379:J379"/>
    <mergeCell ref="K379:L379"/>
    <mergeCell ref="M379:N379"/>
    <mergeCell ref="O379:P379"/>
    <mergeCell ref="Q379:R379"/>
    <mergeCell ref="A380:B380"/>
    <mergeCell ref="C380:D380"/>
    <mergeCell ref="E380:J380"/>
    <mergeCell ref="K380:L380"/>
    <mergeCell ref="M380:N380"/>
    <mergeCell ref="O380:P380"/>
    <mergeCell ref="Q380:R380"/>
    <mergeCell ref="A375:B375"/>
    <mergeCell ref="C375:D375"/>
    <mergeCell ref="E375:J375"/>
    <mergeCell ref="K375:L375"/>
    <mergeCell ref="M375:N375"/>
    <mergeCell ref="O375:P375"/>
    <mergeCell ref="Q375:R375"/>
    <mergeCell ref="A376:B376"/>
    <mergeCell ref="C376:D376"/>
    <mergeCell ref="E376:J376"/>
    <mergeCell ref="K376:L376"/>
    <mergeCell ref="M376:N376"/>
    <mergeCell ref="O376:P376"/>
    <mergeCell ref="Q376:R376"/>
    <mergeCell ref="A377:B377"/>
    <mergeCell ref="C377:J377"/>
    <mergeCell ref="K377:L377"/>
    <mergeCell ref="M377:N377"/>
    <mergeCell ref="O377:P377"/>
    <mergeCell ref="Q377:R377"/>
    <mergeCell ref="A372:B372"/>
    <mergeCell ref="C372:J372"/>
    <mergeCell ref="K372:L372"/>
    <mergeCell ref="M372:N372"/>
    <mergeCell ref="O372:P372"/>
    <mergeCell ref="Q372:R372"/>
    <mergeCell ref="A373:B373"/>
    <mergeCell ref="C373:J373"/>
    <mergeCell ref="K373:L373"/>
    <mergeCell ref="M373:N373"/>
    <mergeCell ref="O373:P373"/>
    <mergeCell ref="Q373:R373"/>
    <mergeCell ref="A374:B374"/>
    <mergeCell ref="C374:D374"/>
    <mergeCell ref="E374:J374"/>
    <mergeCell ref="K374:L374"/>
    <mergeCell ref="M374:N374"/>
    <mergeCell ref="O374:P374"/>
    <mergeCell ref="Q374:R374"/>
    <mergeCell ref="A369:B369"/>
    <mergeCell ref="C369:J369"/>
    <mergeCell ref="K369:L369"/>
    <mergeCell ref="M369:N369"/>
    <mergeCell ref="O369:P369"/>
    <mergeCell ref="Q369:R369"/>
    <mergeCell ref="A370:B370"/>
    <mergeCell ref="C370:D370"/>
    <mergeCell ref="E370:J370"/>
    <mergeCell ref="K370:L370"/>
    <mergeCell ref="M370:N370"/>
    <mergeCell ref="O370:P370"/>
    <mergeCell ref="Q370:R370"/>
    <mergeCell ref="A371:B371"/>
    <mergeCell ref="C371:D371"/>
    <mergeCell ref="E371:J371"/>
    <mergeCell ref="K371:L371"/>
    <mergeCell ref="M371:N371"/>
    <mergeCell ref="O371:P371"/>
    <mergeCell ref="Q371:R371"/>
    <mergeCell ref="A366:B366"/>
    <mergeCell ref="C366:J366"/>
    <mergeCell ref="K366:L366"/>
    <mergeCell ref="M366:N366"/>
    <mergeCell ref="O366:P366"/>
    <mergeCell ref="Q366:R366"/>
    <mergeCell ref="A367:B367"/>
    <mergeCell ref="C367:D367"/>
    <mergeCell ref="E367:J367"/>
    <mergeCell ref="K367:L367"/>
    <mergeCell ref="M367:N367"/>
    <mergeCell ref="O367:P367"/>
    <mergeCell ref="Q367:R367"/>
    <mergeCell ref="A368:B368"/>
    <mergeCell ref="C368:J368"/>
    <mergeCell ref="K368:L368"/>
    <mergeCell ref="M368:N368"/>
    <mergeCell ref="O368:P368"/>
    <mergeCell ref="Q368:R368"/>
    <mergeCell ref="A363:B363"/>
    <mergeCell ref="C363:D363"/>
    <mergeCell ref="E363:J363"/>
    <mergeCell ref="K363:L363"/>
    <mergeCell ref="M363:N363"/>
    <mergeCell ref="O363:P363"/>
    <mergeCell ref="Q363:R363"/>
    <mergeCell ref="A364:B364"/>
    <mergeCell ref="C364:D364"/>
    <mergeCell ref="E364:J364"/>
    <mergeCell ref="K364:L364"/>
    <mergeCell ref="M364:N364"/>
    <mergeCell ref="O364:P364"/>
    <mergeCell ref="Q364:R364"/>
    <mergeCell ref="A365:B365"/>
    <mergeCell ref="C365:J365"/>
    <mergeCell ref="K365:L365"/>
    <mergeCell ref="M365:N365"/>
    <mergeCell ref="O365:P365"/>
    <mergeCell ref="Q365:R365"/>
    <mergeCell ref="A360:B360"/>
    <mergeCell ref="C360:J360"/>
    <mergeCell ref="K360:L360"/>
    <mergeCell ref="M360:N360"/>
    <mergeCell ref="O360:P360"/>
    <mergeCell ref="Q360:R360"/>
    <mergeCell ref="A361:B361"/>
    <mergeCell ref="C361:J361"/>
    <mergeCell ref="K361:L361"/>
    <mergeCell ref="M361:N361"/>
    <mergeCell ref="O361:P361"/>
    <mergeCell ref="Q361:R361"/>
    <mergeCell ref="A362:B362"/>
    <mergeCell ref="C362:D362"/>
    <mergeCell ref="E362:J362"/>
    <mergeCell ref="K362:L362"/>
    <mergeCell ref="M362:N362"/>
    <mergeCell ref="O362:P362"/>
    <mergeCell ref="Q362:R362"/>
    <mergeCell ref="A357:B357"/>
    <mergeCell ref="C357:J357"/>
    <mergeCell ref="K357:L357"/>
    <mergeCell ref="M357:N357"/>
    <mergeCell ref="O357:P357"/>
    <mergeCell ref="Q357:R357"/>
    <mergeCell ref="A358:B358"/>
    <mergeCell ref="C358:J358"/>
    <mergeCell ref="K358:L358"/>
    <mergeCell ref="M358:N358"/>
    <mergeCell ref="O358:P358"/>
    <mergeCell ref="Q358:R358"/>
    <mergeCell ref="A359:B359"/>
    <mergeCell ref="C359:D359"/>
    <mergeCell ref="E359:J359"/>
    <mergeCell ref="K359:L359"/>
    <mergeCell ref="M359:N359"/>
    <mergeCell ref="O359:P359"/>
    <mergeCell ref="Q359:R359"/>
    <mergeCell ref="A354:B354"/>
    <mergeCell ref="C354:D354"/>
    <mergeCell ref="E354:J354"/>
    <mergeCell ref="K354:L354"/>
    <mergeCell ref="M354:N354"/>
    <mergeCell ref="O354:P354"/>
    <mergeCell ref="Q354:R354"/>
    <mergeCell ref="A355:B355"/>
    <mergeCell ref="C355:D355"/>
    <mergeCell ref="E355:J355"/>
    <mergeCell ref="K355:L355"/>
    <mergeCell ref="M355:N355"/>
    <mergeCell ref="O355:P355"/>
    <mergeCell ref="Q355:R355"/>
    <mergeCell ref="A356:B356"/>
    <mergeCell ref="C356:D356"/>
    <mergeCell ref="E356:J356"/>
    <mergeCell ref="K356:L356"/>
    <mergeCell ref="M356:N356"/>
    <mergeCell ref="O356:P356"/>
    <mergeCell ref="Q356:R356"/>
    <mergeCell ref="A351:B351"/>
    <mergeCell ref="C351:D351"/>
    <mergeCell ref="E351:J351"/>
    <mergeCell ref="K351:L351"/>
    <mergeCell ref="M351:N351"/>
    <mergeCell ref="O351:P351"/>
    <mergeCell ref="Q351:R351"/>
    <mergeCell ref="A352:B352"/>
    <mergeCell ref="C352:J352"/>
    <mergeCell ref="K352:L352"/>
    <mergeCell ref="M352:N352"/>
    <mergeCell ref="O352:P352"/>
    <mergeCell ref="Q352:R352"/>
    <mergeCell ref="A353:B353"/>
    <mergeCell ref="C353:J353"/>
    <mergeCell ref="K353:L353"/>
    <mergeCell ref="M353:N353"/>
    <mergeCell ref="O353:P353"/>
    <mergeCell ref="Q353:R353"/>
    <mergeCell ref="A348:B348"/>
    <mergeCell ref="C348:J348"/>
    <mergeCell ref="K348:L348"/>
    <mergeCell ref="M348:N348"/>
    <mergeCell ref="O348:P348"/>
    <mergeCell ref="Q348:R348"/>
    <mergeCell ref="A349:B349"/>
    <mergeCell ref="C349:D349"/>
    <mergeCell ref="E349:J349"/>
    <mergeCell ref="K349:L349"/>
    <mergeCell ref="M349:N349"/>
    <mergeCell ref="O349:P349"/>
    <mergeCell ref="Q349:R349"/>
    <mergeCell ref="A350:B350"/>
    <mergeCell ref="C350:D350"/>
    <mergeCell ref="E350:J350"/>
    <mergeCell ref="K350:L350"/>
    <mergeCell ref="M350:N350"/>
    <mergeCell ref="O350:P350"/>
    <mergeCell ref="Q350:R350"/>
    <mergeCell ref="A345:B345"/>
    <mergeCell ref="C345:D345"/>
    <mergeCell ref="E345:J345"/>
    <mergeCell ref="K345:L345"/>
    <mergeCell ref="M345:N345"/>
    <mergeCell ref="O345:P345"/>
    <mergeCell ref="Q345:R345"/>
    <mergeCell ref="A346:B346"/>
    <mergeCell ref="C346:D346"/>
    <mergeCell ref="E346:J346"/>
    <mergeCell ref="K346:L346"/>
    <mergeCell ref="M346:N346"/>
    <mergeCell ref="O346:P346"/>
    <mergeCell ref="Q346:R346"/>
    <mergeCell ref="A347:B347"/>
    <mergeCell ref="C347:J347"/>
    <mergeCell ref="K347:L347"/>
    <mergeCell ref="M347:N347"/>
    <mergeCell ref="O347:P347"/>
    <mergeCell ref="Q347:R347"/>
    <mergeCell ref="A342:B342"/>
    <mergeCell ref="C342:J342"/>
    <mergeCell ref="K342:L342"/>
    <mergeCell ref="M342:N342"/>
    <mergeCell ref="O342:P342"/>
    <mergeCell ref="Q342:R342"/>
    <mergeCell ref="A343:B343"/>
    <mergeCell ref="C343:D343"/>
    <mergeCell ref="E343:J343"/>
    <mergeCell ref="K343:L343"/>
    <mergeCell ref="M343:N343"/>
    <mergeCell ref="O343:P343"/>
    <mergeCell ref="Q343:R343"/>
    <mergeCell ref="A344:B344"/>
    <mergeCell ref="C344:J344"/>
    <mergeCell ref="K344:L344"/>
    <mergeCell ref="M344:N344"/>
    <mergeCell ref="O344:P344"/>
    <mergeCell ref="Q344:R344"/>
    <mergeCell ref="A339:B339"/>
    <mergeCell ref="C339:D339"/>
    <mergeCell ref="E339:J339"/>
    <mergeCell ref="K339:L339"/>
    <mergeCell ref="M339:N339"/>
    <mergeCell ref="O339:P339"/>
    <mergeCell ref="Q339:R339"/>
    <mergeCell ref="A340:B340"/>
    <mergeCell ref="C340:D340"/>
    <mergeCell ref="E340:J340"/>
    <mergeCell ref="K340:L340"/>
    <mergeCell ref="M340:N340"/>
    <mergeCell ref="O340:P340"/>
    <mergeCell ref="Q340:R340"/>
    <mergeCell ref="A341:B341"/>
    <mergeCell ref="C341:J341"/>
    <mergeCell ref="K341:L341"/>
    <mergeCell ref="M341:N341"/>
    <mergeCell ref="O341:P341"/>
    <mergeCell ref="Q341:R341"/>
    <mergeCell ref="A336:B336"/>
    <mergeCell ref="C336:D336"/>
    <mergeCell ref="E336:J336"/>
    <mergeCell ref="K336:L336"/>
    <mergeCell ref="M336:N336"/>
    <mergeCell ref="O336:P336"/>
    <mergeCell ref="Q336:R336"/>
    <mergeCell ref="A337:B337"/>
    <mergeCell ref="C337:D337"/>
    <mergeCell ref="E337:J337"/>
    <mergeCell ref="K337:L337"/>
    <mergeCell ref="M337:N337"/>
    <mergeCell ref="O337:P337"/>
    <mergeCell ref="Q337:R337"/>
    <mergeCell ref="A338:B338"/>
    <mergeCell ref="C338:J338"/>
    <mergeCell ref="K338:L338"/>
    <mergeCell ref="M338:N338"/>
    <mergeCell ref="O338:P338"/>
    <mergeCell ref="Q338:R338"/>
    <mergeCell ref="A333:B333"/>
    <mergeCell ref="C333:J333"/>
    <mergeCell ref="K333:L333"/>
    <mergeCell ref="M333:N333"/>
    <mergeCell ref="O333:P333"/>
    <mergeCell ref="Q333:R333"/>
    <mergeCell ref="A334:B334"/>
    <mergeCell ref="C334:D334"/>
    <mergeCell ref="E334:J334"/>
    <mergeCell ref="K334:L334"/>
    <mergeCell ref="M334:N334"/>
    <mergeCell ref="O334:P334"/>
    <mergeCell ref="Q334:R334"/>
    <mergeCell ref="A335:B335"/>
    <mergeCell ref="C335:D335"/>
    <mergeCell ref="E335:J335"/>
    <mergeCell ref="K335:L335"/>
    <mergeCell ref="M335:N335"/>
    <mergeCell ref="O335:P335"/>
    <mergeCell ref="Q335:R335"/>
    <mergeCell ref="A330:B330"/>
    <mergeCell ref="C330:D330"/>
    <mergeCell ref="E330:J330"/>
    <mergeCell ref="K330:L330"/>
    <mergeCell ref="M330:N330"/>
    <mergeCell ref="O330:P330"/>
    <mergeCell ref="Q330:R330"/>
    <mergeCell ref="A331:B331"/>
    <mergeCell ref="C331:D331"/>
    <mergeCell ref="E331:J331"/>
    <mergeCell ref="K331:L331"/>
    <mergeCell ref="M331:N331"/>
    <mergeCell ref="O331:P331"/>
    <mergeCell ref="Q331:R331"/>
    <mergeCell ref="A332:B332"/>
    <mergeCell ref="C332:J332"/>
    <mergeCell ref="K332:L332"/>
    <mergeCell ref="M332:N332"/>
    <mergeCell ref="O332:P332"/>
    <mergeCell ref="Q332:R332"/>
    <mergeCell ref="A327:B327"/>
    <mergeCell ref="C327:J327"/>
    <mergeCell ref="K327:L327"/>
    <mergeCell ref="M327:N327"/>
    <mergeCell ref="O327:P327"/>
    <mergeCell ref="Q327:R327"/>
    <mergeCell ref="A328:B328"/>
    <mergeCell ref="C328:D328"/>
    <mergeCell ref="E328:J328"/>
    <mergeCell ref="K328:L328"/>
    <mergeCell ref="M328:N328"/>
    <mergeCell ref="O328:P328"/>
    <mergeCell ref="Q328:R328"/>
    <mergeCell ref="A329:B329"/>
    <mergeCell ref="C329:D329"/>
    <mergeCell ref="E329:J329"/>
    <mergeCell ref="K329:L329"/>
    <mergeCell ref="M329:N329"/>
    <mergeCell ref="O329:P329"/>
    <mergeCell ref="Q329:R329"/>
    <mergeCell ref="A324:B324"/>
    <mergeCell ref="C324:D324"/>
    <mergeCell ref="E324:J324"/>
    <mergeCell ref="K324:L324"/>
    <mergeCell ref="M324:N324"/>
    <mergeCell ref="O324:P324"/>
    <mergeCell ref="Q324:R324"/>
    <mergeCell ref="A325:B325"/>
    <mergeCell ref="C325:D325"/>
    <mergeCell ref="E325:J325"/>
    <mergeCell ref="K325:L325"/>
    <mergeCell ref="M325:N325"/>
    <mergeCell ref="O325:P325"/>
    <mergeCell ref="Q325:R325"/>
    <mergeCell ref="A326:B326"/>
    <mergeCell ref="C326:J326"/>
    <mergeCell ref="K326:L326"/>
    <mergeCell ref="M326:N326"/>
    <mergeCell ref="O326:P326"/>
    <mergeCell ref="Q326:R326"/>
    <mergeCell ref="A321:B321"/>
    <mergeCell ref="C321:D321"/>
    <mergeCell ref="E321:J321"/>
    <mergeCell ref="K321:L321"/>
    <mergeCell ref="M321:N321"/>
    <mergeCell ref="O321:P321"/>
    <mergeCell ref="Q321:R321"/>
    <mergeCell ref="A322:B322"/>
    <mergeCell ref="C322:J322"/>
    <mergeCell ref="K322:L322"/>
    <mergeCell ref="M322:N322"/>
    <mergeCell ref="O322:P322"/>
    <mergeCell ref="Q322:R322"/>
    <mergeCell ref="A323:B323"/>
    <mergeCell ref="C323:J323"/>
    <mergeCell ref="K323:L323"/>
    <mergeCell ref="M323:N323"/>
    <mergeCell ref="O323:P323"/>
    <mergeCell ref="Q323:R323"/>
    <mergeCell ref="A318:B318"/>
    <mergeCell ref="C318:J318"/>
    <mergeCell ref="K318:L318"/>
    <mergeCell ref="M318:N318"/>
    <mergeCell ref="O318:P318"/>
    <mergeCell ref="Q318:R318"/>
    <mergeCell ref="A319:B319"/>
    <mergeCell ref="C319:D319"/>
    <mergeCell ref="E319:J319"/>
    <mergeCell ref="K319:L319"/>
    <mergeCell ref="M319:N319"/>
    <mergeCell ref="O319:P319"/>
    <mergeCell ref="Q319:R319"/>
    <mergeCell ref="A320:B320"/>
    <mergeCell ref="C320:D320"/>
    <mergeCell ref="E320:J320"/>
    <mergeCell ref="K320:L320"/>
    <mergeCell ref="M320:N320"/>
    <mergeCell ref="O320:P320"/>
    <mergeCell ref="Q320:R320"/>
    <mergeCell ref="A315:B315"/>
    <mergeCell ref="C315:D315"/>
    <mergeCell ref="E315:J315"/>
    <mergeCell ref="K315:L315"/>
    <mergeCell ref="M315:N315"/>
    <mergeCell ref="O315:P315"/>
    <mergeCell ref="Q315:R315"/>
    <mergeCell ref="A316:B316"/>
    <mergeCell ref="C316:D316"/>
    <mergeCell ref="E316:J316"/>
    <mergeCell ref="K316:L316"/>
    <mergeCell ref="M316:N316"/>
    <mergeCell ref="O316:P316"/>
    <mergeCell ref="Q316:R316"/>
    <mergeCell ref="A317:B317"/>
    <mergeCell ref="C317:J317"/>
    <mergeCell ref="K317:L317"/>
    <mergeCell ref="M317:N317"/>
    <mergeCell ref="O317:P317"/>
    <mergeCell ref="Q317:R317"/>
    <mergeCell ref="A312:B312"/>
    <mergeCell ref="C312:D312"/>
    <mergeCell ref="E312:J312"/>
    <mergeCell ref="K312:L312"/>
    <mergeCell ref="M312:N312"/>
    <mergeCell ref="O312:P312"/>
    <mergeCell ref="Q312:R312"/>
    <mergeCell ref="A313:B313"/>
    <mergeCell ref="C313:J313"/>
    <mergeCell ref="K313:L313"/>
    <mergeCell ref="M313:N313"/>
    <mergeCell ref="O313:P313"/>
    <mergeCell ref="Q313:R313"/>
    <mergeCell ref="A314:B314"/>
    <mergeCell ref="C314:J314"/>
    <mergeCell ref="K314:L314"/>
    <mergeCell ref="M314:N314"/>
    <mergeCell ref="O314:P314"/>
    <mergeCell ref="Q314:R314"/>
    <mergeCell ref="A309:B309"/>
    <mergeCell ref="C309:D309"/>
    <mergeCell ref="E309:J309"/>
    <mergeCell ref="K309:L309"/>
    <mergeCell ref="M309:N309"/>
    <mergeCell ref="O309:P309"/>
    <mergeCell ref="Q309:R309"/>
    <mergeCell ref="A310:B310"/>
    <mergeCell ref="C310:D310"/>
    <mergeCell ref="E310:J310"/>
    <mergeCell ref="K310:L310"/>
    <mergeCell ref="M310:N310"/>
    <mergeCell ref="O310:P310"/>
    <mergeCell ref="Q310:R310"/>
    <mergeCell ref="A311:B311"/>
    <mergeCell ref="C311:D311"/>
    <mergeCell ref="E311:J311"/>
    <mergeCell ref="K311:L311"/>
    <mergeCell ref="M311:N311"/>
    <mergeCell ref="O311:P311"/>
    <mergeCell ref="Q311:R311"/>
    <mergeCell ref="A306:B306"/>
    <mergeCell ref="C306:J306"/>
    <mergeCell ref="K306:L306"/>
    <mergeCell ref="M306:N306"/>
    <mergeCell ref="O306:P306"/>
    <mergeCell ref="Q306:R306"/>
    <mergeCell ref="A307:B307"/>
    <mergeCell ref="C307:D307"/>
    <mergeCell ref="E307:J307"/>
    <mergeCell ref="K307:L307"/>
    <mergeCell ref="M307:N307"/>
    <mergeCell ref="O307:P307"/>
    <mergeCell ref="Q307:R307"/>
    <mergeCell ref="A308:B308"/>
    <mergeCell ref="C308:J308"/>
    <mergeCell ref="K308:L308"/>
    <mergeCell ref="M308:N308"/>
    <mergeCell ref="O308:P308"/>
    <mergeCell ref="Q308:R308"/>
    <mergeCell ref="A303:B303"/>
    <mergeCell ref="C303:D303"/>
    <mergeCell ref="E303:J303"/>
    <mergeCell ref="K303:L303"/>
    <mergeCell ref="M303:N303"/>
    <mergeCell ref="O303:P303"/>
    <mergeCell ref="Q303:R303"/>
    <mergeCell ref="A304:B304"/>
    <mergeCell ref="C304:D304"/>
    <mergeCell ref="E304:J304"/>
    <mergeCell ref="K304:L304"/>
    <mergeCell ref="M304:N304"/>
    <mergeCell ref="O304:P304"/>
    <mergeCell ref="Q304:R304"/>
    <mergeCell ref="A305:B305"/>
    <mergeCell ref="C305:J305"/>
    <mergeCell ref="K305:L305"/>
    <mergeCell ref="M305:N305"/>
    <mergeCell ref="O305:P305"/>
    <mergeCell ref="Q305:R305"/>
    <mergeCell ref="A300:B300"/>
    <mergeCell ref="C300:J300"/>
    <mergeCell ref="K300:L300"/>
    <mergeCell ref="M300:N300"/>
    <mergeCell ref="O300:P300"/>
    <mergeCell ref="Q300:R300"/>
    <mergeCell ref="A301:B301"/>
    <mergeCell ref="C301:D301"/>
    <mergeCell ref="E301:J301"/>
    <mergeCell ref="K301:L301"/>
    <mergeCell ref="M301:N301"/>
    <mergeCell ref="O301:P301"/>
    <mergeCell ref="Q301:R301"/>
    <mergeCell ref="A302:B302"/>
    <mergeCell ref="C302:J302"/>
    <mergeCell ref="K302:L302"/>
    <mergeCell ref="M302:N302"/>
    <mergeCell ref="O302:P302"/>
    <mergeCell ref="Q302:R302"/>
    <mergeCell ref="A297:B297"/>
    <mergeCell ref="C297:D297"/>
    <mergeCell ref="E297:J297"/>
    <mergeCell ref="K297:L297"/>
    <mergeCell ref="M297:N297"/>
    <mergeCell ref="O297:P297"/>
    <mergeCell ref="Q297:R297"/>
    <mergeCell ref="A298:B298"/>
    <mergeCell ref="C298:D298"/>
    <mergeCell ref="E298:J298"/>
    <mergeCell ref="K298:L298"/>
    <mergeCell ref="M298:N298"/>
    <mergeCell ref="O298:P298"/>
    <mergeCell ref="Q298:R298"/>
    <mergeCell ref="A299:B299"/>
    <mergeCell ref="C299:J299"/>
    <mergeCell ref="K299:L299"/>
    <mergeCell ref="M299:N299"/>
    <mergeCell ref="O299:P299"/>
    <mergeCell ref="Q299:R299"/>
    <mergeCell ref="A294:B294"/>
    <mergeCell ref="C294:D294"/>
    <mergeCell ref="E294:J294"/>
    <mergeCell ref="K294:L294"/>
    <mergeCell ref="M294:N294"/>
    <mergeCell ref="O294:P294"/>
    <mergeCell ref="Q294:R294"/>
    <mergeCell ref="A295:B295"/>
    <mergeCell ref="C295:J295"/>
    <mergeCell ref="K295:L295"/>
    <mergeCell ref="M295:N295"/>
    <mergeCell ref="O295:P295"/>
    <mergeCell ref="Q295:R295"/>
    <mergeCell ref="A296:B296"/>
    <mergeCell ref="C296:J296"/>
    <mergeCell ref="K296:L296"/>
    <mergeCell ref="M296:N296"/>
    <mergeCell ref="O296:P296"/>
    <mergeCell ref="Q296:R296"/>
    <mergeCell ref="A291:B291"/>
    <mergeCell ref="C291:D291"/>
    <mergeCell ref="E291:J291"/>
    <mergeCell ref="K291:L291"/>
    <mergeCell ref="M291:N291"/>
    <mergeCell ref="O291:P291"/>
    <mergeCell ref="Q291:R291"/>
    <mergeCell ref="A292:B292"/>
    <mergeCell ref="C292:J292"/>
    <mergeCell ref="K292:L292"/>
    <mergeCell ref="M292:N292"/>
    <mergeCell ref="O292:P292"/>
    <mergeCell ref="Q292:R292"/>
    <mergeCell ref="A293:B293"/>
    <mergeCell ref="C293:D293"/>
    <mergeCell ref="E293:J293"/>
    <mergeCell ref="K293:L293"/>
    <mergeCell ref="M293:N293"/>
    <mergeCell ref="O293:P293"/>
    <mergeCell ref="Q293:R293"/>
    <mergeCell ref="A288:B288"/>
    <mergeCell ref="C288:D288"/>
    <mergeCell ref="E288:J288"/>
    <mergeCell ref="K288:L288"/>
    <mergeCell ref="M288:N288"/>
    <mergeCell ref="O288:P288"/>
    <mergeCell ref="Q288:R288"/>
    <mergeCell ref="A289:B289"/>
    <mergeCell ref="C289:J289"/>
    <mergeCell ref="K289:L289"/>
    <mergeCell ref="M289:N289"/>
    <mergeCell ref="O289:P289"/>
    <mergeCell ref="Q289:R289"/>
    <mergeCell ref="A290:B290"/>
    <mergeCell ref="C290:J290"/>
    <mergeCell ref="K290:L290"/>
    <mergeCell ref="M290:N290"/>
    <mergeCell ref="O290:P290"/>
    <mergeCell ref="Q290:R290"/>
    <mergeCell ref="A285:B285"/>
    <mergeCell ref="C285:J285"/>
    <mergeCell ref="K285:L285"/>
    <mergeCell ref="M285:N285"/>
    <mergeCell ref="O285:P285"/>
    <mergeCell ref="Q285:R285"/>
    <mergeCell ref="A286:B286"/>
    <mergeCell ref="C286:D286"/>
    <mergeCell ref="E286:J286"/>
    <mergeCell ref="K286:L286"/>
    <mergeCell ref="M286:N286"/>
    <mergeCell ref="O286:P286"/>
    <mergeCell ref="Q286:R286"/>
    <mergeCell ref="A287:B287"/>
    <mergeCell ref="C287:D287"/>
    <mergeCell ref="E287:J287"/>
    <mergeCell ref="K287:L287"/>
    <mergeCell ref="M287:N287"/>
    <mergeCell ref="O287:P287"/>
    <mergeCell ref="Q287:R287"/>
    <mergeCell ref="A282:B282"/>
    <mergeCell ref="C282:D282"/>
    <mergeCell ref="E282:J282"/>
    <mergeCell ref="K282:L282"/>
    <mergeCell ref="M282:N282"/>
    <mergeCell ref="O282:P282"/>
    <mergeCell ref="Q282:R282"/>
    <mergeCell ref="A283:B283"/>
    <mergeCell ref="C283:D283"/>
    <mergeCell ref="E283:J283"/>
    <mergeCell ref="K283:L283"/>
    <mergeCell ref="M283:N283"/>
    <mergeCell ref="O283:P283"/>
    <mergeCell ref="Q283:R283"/>
    <mergeCell ref="A284:B284"/>
    <mergeCell ref="C284:J284"/>
    <mergeCell ref="K284:L284"/>
    <mergeCell ref="M284:N284"/>
    <mergeCell ref="O284:P284"/>
    <mergeCell ref="Q284:R284"/>
    <mergeCell ref="A279:B279"/>
    <mergeCell ref="C279:J279"/>
    <mergeCell ref="K279:L279"/>
    <mergeCell ref="M279:N279"/>
    <mergeCell ref="O279:P279"/>
    <mergeCell ref="Q279:R279"/>
    <mergeCell ref="A280:B280"/>
    <mergeCell ref="C280:D280"/>
    <mergeCell ref="E280:J280"/>
    <mergeCell ref="K280:L280"/>
    <mergeCell ref="M280:N280"/>
    <mergeCell ref="O280:P280"/>
    <mergeCell ref="Q280:R280"/>
    <mergeCell ref="A281:B281"/>
    <mergeCell ref="C281:J281"/>
    <mergeCell ref="K281:L281"/>
    <mergeCell ref="M281:N281"/>
    <mergeCell ref="O281:P281"/>
    <mergeCell ref="Q281:R281"/>
    <mergeCell ref="A276:B276"/>
    <mergeCell ref="C276:D276"/>
    <mergeCell ref="E276:J276"/>
    <mergeCell ref="K276:L276"/>
    <mergeCell ref="M276:N276"/>
    <mergeCell ref="O276:P276"/>
    <mergeCell ref="Q276:R276"/>
    <mergeCell ref="A277:B277"/>
    <mergeCell ref="C277:D277"/>
    <mergeCell ref="E277:J277"/>
    <mergeCell ref="K277:L277"/>
    <mergeCell ref="M277:N277"/>
    <mergeCell ref="O277:P277"/>
    <mergeCell ref="Q277:R277"/>
    <mergeCell ref="A278:B278"/>
    <mergeCell ref="C278:J278"/>
    <mergeCell ref="K278:L278"/>
    <mergeCell ref="M278:N278"/>
    <mergeCell ref="O278:P278"/>
    <mergeCell ref="Q278:R278"/>
    <mergeCell ref="A273:B273"/>
    <mergeCell ref="C273:D273"/>
    <mergeCell ref="E273:J273"/>
    <mergeCell ref="K273:L273"/>
    <mergeCell ref="M273:N273"/>
    <mergeCell ref="O273:P273"/>
    <mergeCell ref="Q273:R273"/>
    <mergeCell ref="A274:B274"/>
    <mergeCell ref="C274:J274"/>
    <mergeCell ref="K274:L274"/>
    <mergeCell ref="M274:N274"/>
    <mergeCell ref="O274:P274"/>
    <mergeCell ref="Q274:R274"/>
    <mergeCell ref="A275:B275"/>
    <mergeCell ref="C275:J275"/>
    <mergeCell ref="K275:L275"/>
    <mergeCell ref="M275:N275"/>
    <mergeCell ref="O275:P275"/>
    <mergeCell ref="Q275:R275"/>
    <mergeCell ref="A270:B270"/>
    <mergeCell ref="C270:J270"/>
    <mergeCell ref="K270:L270"/>
    <mergeCell ref="M270:N270"/>
    <mergeCell ref="O270:P270"/>
    <mergeCell ref="Q270:R270"/>
    <mergeCell ref="A271:B271"/>
    <mergeCell ref="C271:J271"/>
    <mergeCell ref="K271:L271"/>
    <mergeCell ref="M271:N271"/>
    <mergeCell ref="O271:P271"/>
    <mergeCell ref="Q271:R271"/>
    <mergeCell ref="A272:B272"/>
    <mergeCell ref="C272:D272"/>
    <mergeCell ref="E272:J272"/>
    <mergeCell ref="K272:L272"/>
    <mergeCell ref="M272:N272"/>
    <mergeCell ref="O272:P272"/>
    <mergeCell ref="Q272:R272"/>
    <mergeCell ref="A267:B267"/>
    <mergeCell ref="C267:D267"/>
    <mergeCell ref="E267:J267"/>
    <mergeCell ref="K267:L267"/>
    <mergeCell ref="M267:N267"/>
    <mergeCell ref="O267:P267"/>
    <mergeCell ref="Q267:R267"/>
    <mergeCell ref="A268:B268"/>
    <mergeCell ref="C268:D268"/>
    <mergeCell ref="E268:J268"/>
    <mergeCell ref="K268:L268"/>
    <mergeCell ref="M268:N268"/>
    <mergeCell ref="O268:P268"/>
    <mergeCell ref="Q268:R268"/>
    <mergeCell ref="A269:B269"/>
    <mergeCell ref="C269:D269"/>
    <mergeCell ref="E269:J269"/>
    <mergeCell ref="K269:L269"/>
    <mergeCell ref="M269:N269"/>
    <mergeCell ref="O269:P269"/>
    <mergeCell ref="Q269:R269"/>
    <mergeCell ref="A264:B264"/>
    <mergeCell ref="C264:D264"/>
    <mergeCell ref="E264:J264"/>
    <mergeCell ref="K264:L264"/>
    <mergeCell ref="M264:N264"/>
    <mergeCell ref="O264:P264"/>
    <mergeCell ref="Q264:R264"/>
    <mergeCell ref="A265:B265"/>
    <mergeCell ref="C265:J265"/>
    <mergeCell ref="K265:L265"/>
    <mergeCell ref="M265:N265"/>
    <mergeCell ref="O265:P265"/>
    <mergeCell ref="Q265:R265"/>
    <mergeCell ref="A266:B266"/>
    <mergeCell ref="C266:J266"/>
    <mergeCell ref="K266:L266"/>
    <mergeCell ref="M266:N266"/>
    <mergeCell ref="O266:P266"/>
    <mergeCell ref="Q266:R266"/>
    <mergeCell ref="A261:B261"/>
    <mergeCell ref="C261:J261"/>
    <mergeCell ref="K261:L261"/>
    <mergeCell ref="M261:N261"/>
    <mergeCell ref="O261:P261"/>
    <mergeCell ref="Q261:R261"/>
    <mergeCell ref="A262:B262"/>
    <mergeCell ref="C262:D262"/>
    <mergeCell ref="E262:J262"/>
    <mergeCell ref="K262:L262"/>
    <mergeCell ref="M262:N262"/>
    <mergeCell ref="O262:P262"/>
    <mergeCell ref="Q262:R262"/>
    <mergeCell ref="A263:B263"/>
    <mergeCell ref="C263:D263"/>
    <mergeCell ref="E263:J263"/>
    <mergeCell ref="K263:L263"/>
    <mergeCell ref="M263:N263"/>
    <mergeCell ref="O263:P263"/>
    <mergeCell ref="Q263:R263"/>
    <mergeCell ref="A258:B258"/>
    <mergeCell ref="C258:D258"/>
    <mergeCell ref="E258:J258"/>
    <mergeCell ref="K258:L258"/>
    <mergeCell ref="M258:N258"/>
    <mergeCell ref="O258:P258"/>
    <mergeCell ref="Q258:R258"/>
    <mergeCell ref="A259:B259"/>
    <mergeCell ref="C259:D259"/>
    <mergeCell ref="E259:J259"/>
    <mergeCell ref="K259:L259"/>
    <mergeCell ref="M259:N259"/>
    <mergeCell ref="O259:P259"/>
    <mergeCell ref="Q259:R259"/>
    <mergeCell ref="A260:B260"/>
    <mergeCell ref="C260:J260"/>
    <mergeCell ref="K260:L260"/>
    <mergeCell ref="M260:N260"/>
    <mergeCell ref="O260:P260"/>
    <mergeCell ref="Q260:R260"/>
    <mergeCell ref="A255:B255"/>
    <mergeCell ref="C255:D255"/>
    <mergeCell ref="E255:J255"/>
    <mergeCell ref="K255:L255"/>
    <mergeCell ref="M255:N255"/>
    <mergeCell ref="O255:P255"/>
    <mergeCell ref="Q255:R255"/>
    <mergeCell ref="A256:B256"/>
    <mergeCell ref="C256:J256"/>
    <mergeCell ref="K256:L256"/>
    <mergeCell ref="M256:N256"/>
    <mergeCell ref="O256:P256"/>
    <mergeCell ref="Q256:R256"/>
    <mergeCell ref="A257:B257"/>
    <mergeCell ref="C257:J257"/>
    <mergeCell ref="K257:L257"/>
    <mergeCell ref="M257:N257"/>
    <mergeCell ref="O257:P257"/>
    <mergeCell ref="Q257:R257"/>
    <mergeCell ref="A252:B252"/>
    <mergeCell ref="C252:J252"/>
    <mergeCell ref="K252:L252"/>
    <mergeCell ref="M252:N252"/>
    <mergeCell ref="O252:P252"/>
    <mergeCell ref="Q252:R252"/>
    <mergeCell ref="A253:B253"/>
    <mergeCell ref="C253:J253"/>
    <mergeCell ref="K253:L253"/>
    <mergeCell ref="M253:N253"/>
    <mergeCell ref="O253:P253"/>
    <mergeCell ref="Q253:R253"/>
    <mergeCell ref="A254:B254"/>
    <mergeCell ref="C254:D254"/>
    <mergeCell ref="E254:J254"/>
    <mergeCell ref="K254:L254"/>
    <mergeCell ref="M254:N254"/>
    <mergeCell ref="O254:P254"/>
    <mergeCell ref="Q254:R254"/>
    <mergeCell ref="A249:B249"/>
    <mergeCell ref="C249:D249"/>
    <mergeCell ref="E249:J249"/>
    <mergeCell ref="K249:L249"/>
    <mergeCell ref="M249:N249"/>
    <mergeCell ref="O249:P249"/>
    <mergeCell ref="Q249:R249"/>
    <mergeCell ref="A250:B250"/>
    <mergeCell ref="C250:D250"/>
    <mergeCell ref="E250:J250"/>
    <mergeCell ref="K250:L250"/>
    <mergeCell ref="M250:N250"/>
    <mergeCell ref="O250:P250"/>
    <mergeCell ref="Q250:R250"/>
    <mergeCell ref="A251:B251"/>
    <mergeCell ref="C251:D251"/>
    <mergeCell ref="E251:J251"/>
    <mergeCell ref="K251:L251"/>
    <mergeCell ref="M251:N251"/>
    <mergeCell ref="O251:P251"/>
    <mergeCell ref="Q251:R251"/>
    <mergeCell ref="A246:B246"/>
    <mergeCell ref="C246:D246"/>
    <mergeCell ref="E246:J246"/>
    <mergeCell ref="K246:L246"/>
    <mergeCell ref="M246:N246"/>
    <mergeCell ref="O246:P246"/>
    <mergeCell ref="Q246:R246"/>
    <mergeCell ref="A247:B247"/>
    <mergeCell ref="C247:J247"/>
    <mergeCell ref="K247:L247"/>
    <mergeCell ref="M247:N247"/>
    <mergeCell ref="O247:P247"/>
    <mergeCell ref="Q247:R247"/>
    <mergeCell ref="A248:B248"/>
    <mergeCell ref="C248:J248"/>
    <mergeCell ref="K248:L248"/>
    <mergeCell ref="M248:N248"/>
    <mergeCell ref="O248:P248"/>
    <mergeCell ref="Q248:R248"/>
    <mergeCell ref="A243:B243"/>
    <mergeCell ref="C243:J243"/>
    <mergeCell ref="K243:L243"/>
    <mergeCell ref="M243:N243"/>
    <mergeCell ref="O243:P243"/>
    <mergeCell ref="Q243:R243"/>
    <mergeCell ref="A244:B244"/>
    <mergeCell ref="C244:J244"/>
    <mergeCell ref="K244:L244"/>
    <mergeCell ref="M244:N244"/>
    <mergeCell ref="O244:P244"/>
    <mergeCell ref="Q244:R244"/>
    <mergeCell ref="A245:B245"/>
    <mergeCell ref="C245:D245"/>
    <mergeCell ref="E245:J245"/>
    <mergeCell ref="K245:L245"/>
    <mergeCell ref="M245:N245"/>
    <mergeCell ref="O245:P245"/>
    <mergeCell ref="Q245:R245"/>
    <mergeCell ref="A240:B240"/>
    <mergeCell ref="C240:J240"/>
    <mergeCell ref="K240:L240"/>
    <mergeCell ref="M240:N240"/>
    <mergeCell ref="O240:P240"/>
    <mergeCell ref="Q240:R240"/>
    <mergeCell ref="A241:B241"/>
    <mergeCell ref="C241:D241"/>
    <mergeCell ref="E241:J241"/>
    <mergeCell ref="K241:L241"/>
    <mergeCell ref="M241:N241"/>
    <mergeCell ref="O241:P241"/>
    <mergeCell ref="Q241:R241"/>
    <mergeCell ref="A242:B242"/>
    <mergeCell ref="C242:D242"/>
    <mergeCell ref="E242:J242"/>
    <mergeCell ref="K242:L242"/>
    <mergeCell ref="M242:N242"/>
    <mergeCell ref="O242:P242"/>
    <mergeCell ref="Q242:R242"/>
    <mergeCell ref="A237:B237"/>
    <mergeCell ref="C237:D237"/>
    <mergeCell ref="E237:J237"/>
    <mergeCell ref="K237:L237"/>
    <mergeCell ref="M237:N237"/>
    <mergeCell ref="O237:P237"/>
    <mergeCell ref="Q237:R237"/>
    <mergeCell ref="A238:B238"/>
    <mergeCell ref="C238:D238"/>
    <mergeCell ref="E238:J238"/>
    <mergeCell ref="K238:L238"/>
    <mergeCell ref="M238:N238"/>
    <mergeCell ref="O238:P238"/>
    <mergeCell ref="Q238:R238"/>
    <mergeCell ref="A239:B239"/>
    <mergeCell ref="C239:J239"/>
    <mergeCell ref="K239:L239"/>
    <mergeCell ref="M239:N239"/>
    <mergeCell ref="O239:P239"/>
    <mergeCell ref="Q239:R239"/>
    <mergeCell ref="A234:B234"/>
    <mergeCell ref="C234:D234"/>
    <mergeCell ref="E234:J234"/>
    <mergeCell ref="K234:L234"/>
    <mergeCell ref="M234:N234"/>
    <mergeCell ref="O234:P234"/>
    <mergeCell ref="Q234:R234"/>
    <mergeCell ref="A235:B235"/>
    <mergeCell ref="C235:J235"/>
    <mergeCell ref="K235:L235"/>
    <mergeCell ref="M235:N235"/>
    <mergeCell ref="O235:P235"/>
    <mergeCell ref="Q235:R235"/>
    <mergeCell ref="A236:B236"/>
    <mergeCell ref="C236:J236"/>
    <mergeCell ref="K236:L236"/>
    <mergeCell ref="M236:N236"/>
    <mergeCell ref="O236:P236"/>
    <mergeCell ref="Q236:R236"/>
    <mergeCell ref="A231:B231"/>
    <mergeCell ref="C231:J231"/>
    <mergeCell ref="K231:L231"/>
    <mergeCell ref="M231:N231"/>
    <mergeCell ref="O231:P231"/>
    <mergeCell ref="Q231:R231"/>
    <mergeCell ref="A232:B232"/>
    <mergeCell ref="C232:J232"/>
    <mergeCell ref="K232:L232"/>
    <mergeCell ref="M232:N232"/>
    <mergeCell ref="O232:P232"/>
    <mergeCell ref="Q232:R232"/>
    <mergeCell ref="A233:B233"/>
    <mergeCell ref="C233:D233"/>
    <mergeCell ref="E233:J233"/>
    <mergeCell ref="K233:L233"/>
    <mergeCell ref="M233:N233"/>
    <mergeCell ref="O233:P233"/>
    <mergeCell ref="Q233:R233"/>
    <mergeCell ref="A228:B228"/>
    <mergeCell ref="C228:D228"/>
    <mergeCell ref="E228:J228"/>
    <mergeCell ref="K228:L228"/>
    <mergeCell ref="M228:N228"/>
    <mergeCell ref="O228:P228"/>
    <mergeCell ref="Q228:R228"/>
    <mergeCell ref="A229:B229"/>
    <mergeCell ref="C229:D229"/>
    <mergeCell ref="E229:J229"/>
    <mergeCell ref="K229:L229"/>
    <mergeCell ref="M229:N229"/>
    <mergeCell ref="O229:P229"/>
    <mergeCell ref="Q229:R229"/>
    <mergeCell ref="A230:B230"/>
    <mergeCell ref="C230:D230"/>
    <mergeCell ref="E230:J230"/>
    <mergeCell ref="K230:L230"/>
    <mergeCell ref="M230:N230"/>
    <mergeCell ref="O230:P230"/>
    <mergeCell ref="Q230:R230"/>
    <mergeCell ref="A225:B225"/>
    <mergeCell ref="C225:D225"/>
    <mergeCell ref="E225:J225"/>
    <mergeCell ref="K225:L225"/>
    <mergeCell ref="M225:N225"/>
    <mergeCell ref="O225:P225"/>
    <mergeCell ref="Q225:R225"/>
    <mergeCell ref="A226:B226"/>
    <mergeCell ref="C226:J226"/>
    <mergeCell ref="K226:L226"/>
    <mergeCell ref="M226:N226"/>
    <mergeCell ref="O226:P226"/>
    <mergeCell ref="Q226:R226"/>
    <mergeCell ref="A227:B227"/>
    <mergeCell ref="C227:J227"/>
    <mergeCell ref="K227:L227"/>
    <mergeCell ref="M227:N227"/>
    <mergeCell ref="O227:P227"/>
    <mergeCell ref="Q227:R227"/>
    <mergeCell ref="A222:B222"/>
    <mergeCell ref="C222:D222"/>
    <mergeCell ref="E222:J222"/>
    <mergeCell ref="K222:L222"/>
    <mergeCell ref="M222:N222"/>
    <mergeCell ref="O222:P222"/>
    <mergeCell ref="Q222:R222"/>
    <mergeCell ref="A223:B223"/>
    <mergeCell ref="C223:J223"/>
    <mergeCell ref="K223:L223"/>
    <mergeCell ref="M223:N223"/>
    <mergeCell ref="O223:P223"/>
    <mergeCell ref="Q223:R223"/>
    <mergeCell ref="A224:B224"/>
    <mergeCell ref="C224:J224"/>
    <mergeCell ref="K224:L224"/>
    <mergeCell ref="M224:N224"/>
    <mergeCell ref="O224:P224"/>
    <mergeCell ref="Q224:R224"/>
    <mergeCell ref="A219:B219"/>
    <mergeCell ref="C219:J219"/>
    <mergeCell ref="K219:L219"/>
    <mergeCell ref="M219:N219"/>
    <mergeCell ref="O219:P219"/>
    <mergeCell ref="Q219:R219"/>
    <mergeCell ref="A220:B220"/>
    <mergeCell ref="C220:J220"/>
    <mergeCell ref="K220:L220"/>
    <mergeCell ref="M220:N220"/>
    <mergeCell ref="O220:P220"/>
    <mergeCell ref="Q220:R220"/>
    <mergeCell ref="A221:B221"/>
    <mergeCell ref="C221:D221"/>
    <mergeCell ref="E221:J221"/>
    <mergeCell ref="K221:L221"/>
    <mergeCell ref="M221:N221"/>
    <mergeCell ref="O221:P221"/>
    <mergeCell ref="Q221:R221"/>
    <mergeCell ref="A216:B216"/>
    <mergeCell ref="C216:J216"/>
    <mergeCell ref="K216:L216"/>
    <mergeCell ref="M216:N216"/>
    <mergeCell ref="O216:P216"/>
    <mergeCell ref="Q216:R216"/>
    <mergeCell ref="A217:B217"/>
    <mergeCell ref="C217:D217"/>
    <mergeCell ref="E217:J217"/>
    <mergeCell ref="K217:L217"/>
    <mergeCell ref="M217:N217"/>
    <mergeCell ref="O217:P217"/>
    <mergeCell ref="Q217:R217"/>
    <mergeCell ref="A218:B218"/>
    <mergeCell ref="C218:D218"/>
    <mergeCell ref="E218:J218"/>
    <mergeCell ref="K218:L218"/>
    <mergeCell ref="M218:N218"/>
    <mergeCell ref="O218:P218"/>
    <mergeCell ref="Q218:R218"/>
    <mergeCell ref="A213:B213"/>
    <mergeCell ref="C213:D213"/>
    <mergeCell ref="E213:J213"/>
    <mergeCell ref="K213:L213"/>
    <mergeCell ref="M213:N213"/>
    <mergeCell ref="O213:P213"/>
    <mergeCell ref="Q213:R213"/>
    <mergeCell ref="A214:B214"/>
    <mergeCell ref="C214:D214"/>
    <mergeCell ref="E214:J214"/>
    <mergeCell ref="K214:L214"/>
    <mergeCell ref="M214:N214"/>
    <mergeCell ref="O214:P214"/>
    <mergeCell ref="Q214:R214"/>
    <mergeCell ref="A215:B215"/>
    <mergeCell ref="C215:J215"/>
    <mergeCell ref="K215:L215"/>
    <mergeCell ref="M215:N215"/>
    <mergeCell ref="O215:P215"/>
    <mergeCell ref="Q215:R215"/>
    <mergeCell ref="A210:B210"/>
    <mergeCell ref="C210:D210"/>
    <mergeCell ref="E210:J210"/>
    <mergeCell ref="K210:L210"/>
    <mergeCell ref="M210:N210"/>
    <mergeCell ref="O210:P210"/>
    <mergeCell ref="Q210:R210"/>
    <mergeCell ref="A211:B211"/>
    <mergeCell ref="C211:J211"/>
    <mergeCell ref="K211:L211"/>
    <mergeCell ref="M211:N211"/>
    <mergeCell ref="O211:P211"/>
    <mergeCell ref="Q211:R211"/>
    <mergeCell ref="A212:B212"/>
    <mergeCell ref="C212:J212"/>
    <mergeCell ref="K212:L212"/>
    <mergeCell ref="M212:N212"/>
    <mergeCell ref="O212:P212"/>
    <mergeCell ref="Q212:R212"/>
    <mergeCell ref="A207:B207"/>
    <mergeCell ref="C207:J207"/>
    <mergeCell ref="K207:L207"/>
    <mergeCell ref="M207:N207"/>
    <mergeCell ref="O207:P207"/>
    <mergeCell ref="Q207:R207"/>
    <mergeCell ref="A208:B208"/>
    <mergeCell ref="C208:D208"/>
    <mergeCell ref="E208:J208"/>
    <mergeCell ref="K208:L208"/>
    <mergeCell ref="M208:N208"/>
    <mergeCell ref="O208:P208"/>
    <mergeCell ref="Q208:R208"/>
    <mergeCell ref="A209:B209"/>
    <mergeCell ref="C209:D209"/>
    <mergeCell ref="E209:J209"/>
    <mergeCell ref="K209:L209"/>
    <mergeCell ref="M209:N209"/>
    <mergeCell ref="O209:P209"/>
    <mergeCell ref="Q209:R209"/>
    <mergeCell ref="A204:B204"/>
    <mergeCell ref="C204:J204"/>
    <mergeCell ref="K204:L204"/>
    <mergeCell ref="M204:N204"/>
    <mergeCell ref="O204:P204"/>
    <mergeCell ref="Q204:R204"/>
    <mergeCell ref="A205:B205"/>
    <mergeCell ref="C205:D205"/>
    <mergeCell ref="E205:J205"/>
    <mergeCell ref="K205:L205"/>
    <mergeCell ref="M205:N205"/>
    <mergeCell ref="O205:P205"/>
    <mergeCell ref="Q205:R205"/>
    <mergeCell ref="A206:B206"/>
    <mergeCell ref="C206:J206"/>
    <mergeCell ref="K206:L206"/>
    <mergeCell ref="M206:N206"/>
    <mergeCell ref="O206:P206"/>
    <mergeCell ref="Q206:R206"/>
    <mergeCell ref="A201:B201"/>
    <mergeCell ref="C201:D201"/>
    <mergeCell ref="E201:J201"/>
    <mergeCell ref="K201:L201"/>
    <mergeCell ref="M201:N201"/>
    <mergeCell ref="O201:P201"/>
    <mergeCell ref="Q201:R201"/>
    <mergeCell ref="A202:B202"/>
    <mergeCell ref="C202:D202"/>
    <mergeCell ref="E202:J202"/>
    <mergeCell ref="K202:L202"/>
    <mergeCell ref="M202:N202"/>
    <mergeCell ref="O202:P202"/>
    <mergeCell ref="Q202:R202"/>
    <mergeCell ref="A203:B203"/>
    <mergeCell ref="C203:J203"/>
    <mergeCell ref="K203:L203"/>
    <mergeCell ref="M203:N203"/>
    <mergeCell ref="O203:P203"/>
    <mergeCell ref="Q203:R203"/>
    <mergeCell ref="A198:B198"/>
    <mergeCell ref="C198:D198"/>
    <mergeCell ref="E198:J198"/>
    <mergeCell ref="K198:L198"/>
    <mergeCell ref="M198:N198"/>
    <mergeCell ref="O198:P198"/>
    <mergeCell ref="Q198:R198"/>
    <mergeCell ref="A199:B199"/>
    <mergeCell ref="C199:J199"/>
    <mergeCell ref="K199:L199"/>
    <mergeCell ref="M199:N199"/>
    <mergeCell ref="O199:P199"/>
    <mergeCell ref="Q199:R199"/>
    <mergeCell ref="A200:B200"/>
    <mergeCell ref="C200:D200"/>
    <mergeCell ref="E200:J200"/>
    <mergeCell ref="K200:L200"/>
    <mergeCell ref="M200:N200"/>
    <mergeCell ref="O200:P200"/>
    <mergeCell ref="Q200:R200"/>
    <mergeCell ref="A195:B195"/>
    <mergeCell ref="C195:J195"/>
    <mergeCell ref="K195:L195"/>
    <mergeCell ref="M195:N195"/>
    <mergeCell ref="O195:P195"/>
    <mergeCell ref="Q195:R195"/>
    <mergeCell ref="A196:B196"/>
    <mergeCell ref="C196:J196"/>
    <mergeCell ref="K196:L196"/>
    <mergeCell ref="M196:N196"/>
    <mergeCell ref="O196:P196"/>
    <mergeCell ref="Q196:R196"/>
    <mergeCell ref="A197:B197"/>
    <mergeCell ref="C197:D197"/>
    <mergeCell ref="E197:J197"/>
    <mergeCell ref="K197:L197"/>
    <mergeCell ref="M197:N197"/>
    <mergeCell ref="O197:P197"/>
    <mergeCell ref="Q197:R197"/>
    <mergeCell ref="A192:B192"/>
    <mergeCell ref="C192:J192"/>
    <mergeCell ref="K192:L192"/>
    <mergeCell ref="M192:N192"/>
    <mergeCell ref="O192:P192"/>
    <mergeCell ref="Q192:R192"/>
    <mergeCell ref="A193:B193"/>
    <mergeCell ref="C193:D193"/>
    <mergeCell ref="E193:J193"/>
    <mergeCell ref="K193:L193"/>
    <mergeCell ref="M193:N193"/>
    <mergeCell ref="O193:P193"/>
    <mergeCell ref="Q193:R193"/>
    <mergeCell ref="A194:B194"/>
    <mergeCell ref="C194:D194"/>
    <mergeCell ref="E194:J194"/>
    <mergeCell ref="K194:L194"/>
    <mergeCell ref="M194:N194"/>
    <mergeCell ref="O194:P194"/>
    <mergeCell ref="Q194:R194"/>
    <mergeCell ref="A189:B189"/>
    <mergeCell ref="C189:J189"/>
    <mergeCell ref="K189:L189"/>
    <mergeCell ref="M189:N189"/>
    <mergeCell ref="O189:P189"/>
    <mergeCell ref="Q189:R189"/>
    <mergeCell ref="A190:B190"/>
    <mergeCell ref="C190:D190"/>
    <mergeCell ref="E190:J190"/>
    <mergeCell ref="K190:L190"/>
    <mergeCell ref="M190:N190"/>
    <mergeCell ref="O190:P190"/>
    <mergeCell ref="Q190:R190"/>
    <mergeCell ref="A191:B191"/>
    <mergeCell ref="C191:J191"/>
    <mergeCell ref="K191:L191"/>
    <mergeCell ref="M191:N191"/>
    <mergeCell ref="O191:P191"/>
    <mergeCell ref="Q191:R191"/>
    <mergeCell ref="A186:B186"/>
    <mergeCell ref="C186:J186"/>
    <mergeCell ref="K186:L186"/>
    <mergeCell ref="M186:N186"/>
    <mergeCell ref="O186:P186"/>
    <mergeCell ref="Q186:R186"/>
    <mergeCell ref="A187:B187"/>
    <mergeCell ref="C187:D187"/>
    <mergeCell ref="E187:J187"/>
    <mergeCell ref="K187:L187"/>
    <mergeCell ref="M187:N187"/>
    <mergeCell ref="O187:P187"/>
    <mergeCell ref="Q187:R187"/>
    <mergeCell ref="A188:B188"/>
    <mergeCell ref="C188:J188"/>
    <mergeCell ref="K188:L188"/>
    <mergeCell ref="M188:N188"/>
    <mergeCell ref="O188:P188"/>
    <mergeCell ref="Q188:R188"/>
    <mergeCell ref="A183:B183"/>
    <mergeCell ref="C183:D183"/>
    <mergeCell ref="E183:J183"/>
    <mergeCell ref="K183:L183"/>
    <mergeCell ref="M183:N183"/>
    <mergeCell ref="O183:P183"/>
    <mergeCell ref="Q183:R183"/>
    <mergeCell ref="A184:B184"/>
    <mergeCell ref="C184:D184"/>
    <mergeCell ref="E184:J184"/>
    <mergeCell ref="K184:L184"/>
    <mergeCell ref="M184:N184"/>
    <mergeCell ref="O184:P184"/>
    <mergeCell ref="Q184:R184"/>
    <mergeCell ref="A185:B185"/>
    <mergeCell ref="C185:J185"/>
    <mergeCell ref="K185:L185"/>
    <mergeCell ref="M185:N185"/>
    <mergeCell ref="O185:P185"/>
    <mergeCell ref="Q185:R185"/>
    <mergeCell ref="A180:B180"/>
    <mergeCell ref="C180:D180"/>
    <mergeCell ref="E180:J180"/>
    <mergeCell ref="K180:L180"/>
    <mergeCell ref="M180:N180"/>
    <mergeCell ref="O180:P180"/>
    <mergeCell ref="Q180:R180"/>
    <mergeCell ref="A181:B181"/>
    <mergeCell ref="C181:J181"/>
    <mergeCell ref="K181:L181"/>
    <mergeCell ref="M181:N181"/>
    <mergeCell ref="O181:P181"/>
    <mergeCell ref="Q181:R181"/>
    <mergeCell ref="A182:B182"/>
    <mergeCell ref="C182:J182"/>
    <mergeCell ref="K182:L182"/>
    <mergeCell ref="M182:N182"/>
    <mergeCell ref="O182:P182"/>
    <mergeCell ref="Q182:R182"/>
    <mergeCell ref="A177:B177"/>
    <mergeCell ref="C177:J177"/>
    <mergeCell ref="K177:L177"/>
    <mergeCell ref="M177:N177"/>
    <mergeCell ref="O177:P177"/>
    <mergeCell ref="Q177:R177"/>
    <mergeCell ref="A178:B178"/>
    <mergeCell ref="C178:J178"/>
    <mergeCell ref="K178:L178"/>
    <mergeCell ref="M178:N178"/>
    <mergeCell ref="O178:P178"/>
    <mergeCell ref="Q178:R178"/>
    <mergeCell ref="A179:B179"/>
    <mergeCell ref="C179:D179"/>
    <mergeCell ref="E179:J179"/>
    <mergeCell ref="K179:L179"/>
    <mergeCell ref="M179:N179"/>
    <mergeCell ref="O179:P179"/>
    <mergeCell ref="Q179:R179"/>
    <mergeCell ref="A174:B174"/>
    <mergeCell ref="C174:J174"/>
    <mergeCell ref="K174:L174"/>
    <mergeCell ref="M174:N174"/>
    <mergeCell ref="O174:P174"/>
    <mergeCell ref="Q174:R174"/>
    <mergeCell ref="A175:B175"/>
    <mergeCell ref="C175:D175"/>
    <mergeCell ref="E175:J175"/>
    <mergeCell ref="K175:L175"/>
    <mergeCell ref="M175:N175"/>
    <mergeCell ref="O175:P175"/>
    <mergeCell ref="Q175:R175"/>
    <mergeCell ref="A176:B176"/>
    <mergeCell ref="C176:D176"/>
    <mergeCell ref="E176:J176"/>
    <mergeCell ref="K176:L176"/>
    <mergeCell ref="M176:N176"/>
    <mergeCell ref="O176:P176"/>
    <mergeCell ref="Q176:R176"/>
    <mergeCell ref="A171:B171"/>
    <mergeCell ref="C171:J171"/>
    <mergeCell ref="K171:L171"/>
    <mergeCell ref="M171:N171"/>
    <mergeCell ref="O171:P171"/>
    <mergeCell ref="Q171:R171"/>
    <mergeCell ref="A172:B172"/>
    <mergeCell ref="C172:D172"/>
    <mergeCell ref="E172:J172"/>
    <mergeCell ref="K172:L172"/>
    <mergeCell ref="M172:N172"/>
    <mergeCell ref="O172:P172"/>
    <mergeCell ref="Q172:R172"/>
    <mergeCell ref="A173:B173"/>
    <mergeCell ref="C173:J173"/>
    <mergeCell ref="K173:L173"/>
    <mergeCell ref="M173:N173"/>
    <mergeCell ref="O173:P173"/>
    <mergeCell ref="Q173:R173"/>
    <mergeCell ref="A168:B168"/>
    <mergeCell ref="C168:D168"/>
    <mergeCell ref="E168:J168"/>
    <mergeCell ref="K168:L168"/>
    <mergeCell ref="M168:N168"/>
    <mergeCell ref="O168:P168"/>
    <mergeCell ref="Q168:R168"/>
    <mergeCell ref="A169:B169"/>
    <mergeCell ref="C169:D169"/>
    <mergeCell ref="E169:J169"/>
    <mergeCell ref="K169:L169"/>
    <mergeCell ref="M169:N169"/>
    <mergeCell ref="O169:P169"/>
    <mergeCell ref="Q169:R169"/>
    <mergeCell ref="A170:B170"/>
    <mergeCell ref="C170:J170"/>
    <mergeCell ref="K170:L170"/>
    <mergeCell ref="M170:N170"/>
    <mergeCell ref="O170:P170"/>
    <mergeCell ref="Q170:R170"/>
    <mergeCell ref="A165:B165"/>
    <mergeCell ref="C165:D165"/>
    <mergeCell ref="E165:J165"/>
    <mergeCell ref="K165:L165"/>
    <mergeCell ref="M165:N165"/>
    <mergeCell ref="O165:P165"/>
    <mergeCell ref="Q165:R165"/>
    <mergeCell ref="A166:B166"/>
    <mergeCell ref="C166:J166"/>
    <mergeCell ref="K166:L166"/>
    <mergeCell ref="M166:N166"/>
    <mergeCell ref="O166:P166"/>
    <mergeCell ref="Q166:R166"/>
    <mergeCell ref="A167:B167"/>
    <mergeCell ref="C167:J167"/>
    <mergeCell ref="K167:L167"/>
    <mergeCell ref="M167:N167"/>
    <mergeCell ref="O167:P167"/>
    <mergeCell ref="Q167:R167"/>
    <mergeCell ref="A162:B162"/>
    <mergeCell ref="C162:J162"/>
    <mergeCell ref="K162:L162"/>
    <mergeCell ref="M162:N162"/>
    <mergeCell ref="O162:P162"/>
    <mergeCell ref="Q162:R162"/>
    <mergeCell ref="A163:B163"/>
    <mergeCell ref="C163:D163"/>
    <mergeCell ref="E163:J163"/>
    <mergeCell ref="K163:L163"/>
    <mergeCell ref="M163:N163"/>
    <mergeCell ref="O163:P163"/>
    <mergeCell ref="Q163:R163"/>
    <mergeCell ref="A164:B164"/>
    <mergeCell ref="C164:J164"/>
    <mergeCell ref="K164:L164"/>
    <mergeCell ref="M164:N164"/>
    <mergeCell ref="O164:P164"/>
    <mergeCell ref="Q164:R164"/>
    <mergeCell ref="A159:B159"/>
    <mergeCell ref="C159:D159"/>
    <mergeCell ref="E159:J159"/>
    <mergeCell ref="K159:L159"/>
    <mergeCell ref="M159:N159"/>
    <mergeCell ref="O159:P159"/>
    <mergeCell ref="Q159:R159"/>
    <mergeCell ref="A160:B160"/>
    <mergeCell ref="C160:D160"/>
    <mergeCell ref="E160:J160"/>
    <mergeCell ref="K160:L160"/>
    <mergeCell ref="M160:N160"/>
    <mergeCell ref="O160:P160"/>
    <mergeCell ref="Q160:R160"/>
    <mergeCell ref="A161:B161"/>
    <mergeCell ref="C161:J161"/>
    <mergeCell ref="K161:L161"/>
    <mergeCell ref="M161:N161"/>
    <mergeCell ref="O161:P161"/>
    <mergeCell ref="Q161:R161"/>
    <mergeCell ref="A156:B156"/>
    <mergeCell ref="C156:D156"/>
    <mergeCell ref="E156:J156"/>
    <mergeCell ref="K156:L156"/>
    <mergeCell ref="M156:N156"/>
    <mergeCell ref="O156:P156"/>
    <mergeCell ref="Q156:R156"/>
    <mergeCell ref="A157:B157"/>
    <mergeCell ref="C157:J157"/>
    <mergeCell ref="K157:L157"/>
    <mergeCell ref="M157:N157"/>
    <mergeCell ref="O157:P157"/>
    <mergeCell ref="Q157:R157"/>
    <mergeCell ref="A158:B158"/>
    <mergeCell ref="C158:D158"/>
    <mergeCell ref="E158:J158"/>
    <mergeCell ref="K158:L158"/>
    <mergeCell ref="M158:N158"/>
    <mergeCell ref="O158:P158"/>
    <mergeCell ref="Q158:R158"/>
    <mergeCell ref="A153:B153"/>
    <mergeCell ref="C153:J153"/>
    <mergeCell ref="K153:L153"/>
    <mergeCell ref="M153:N153"/>
    <mergeCell ref="O153:P153"/>
    <mergeCell ref="Q153:R153"/>
    <mergeCell ref="A154:B154"/>
    <mergeCell ref="C154:J154"/>
    <mergeCell ref="K154:L154"/>
    <mergeCell ref="M154:N154"/>
    <mergeCell ref="O154:P154"/>
    <mergeCell ref="Q154:R154"/>
    <mergeCell ref="A155:B155"/>
    <mergeCell ref="C155:D155"/>
    <mergeCell ref="E155:J155"/>
    <mergeCell ref="K155:L155"/>
    <mergeCell ref="M155:N155"/>
    <mergeCell ref="O155:P155"/>
    <mergeCell ref="Q155:R155"/>
    <mergeCell ref="A150:B150"/>
    <mergeCell ref="C150:J150"/>
    <mergeCell ref="K150:L150"/>
    <mergeCell ref="M150:N150"/>
    <mergeCell ref="O150:P150"/>
    <mergeCell ref="Q150:R150"/>
    <mergeCell ref="A151:B151"/>
    <mergeCell ref="C151:D151"/>
    <mergeCell ref="E151:J151"/>
    <mergeCell ref="K151:L151"/>
    <mergeCell ref="M151:N151"/>
    <mergeCell ref="O151:P151"/>
    <mergeCell ref="Q151:R151"/>
    <mergeCell ref="A152:B152"/>
    <mergeCell ref="C152:D152"/>
    <mergeCell ref="E152:J152"/>
    <mergeCell ref="K152:L152"/>
    <mergeCell ref="M152:N152"/>
    <mergeCell ref="O152:P152"/>
    <mergeCell ref="Q152:R152"/>
    <mergeCell ref="A147:B147"/>
    <mergeCell ref="C147:D147"/>
    <mergeCell ref="E147:J147"/>
    <mergeCell ref="K147:L147"/>
    <mergeCell ref="M147:N147"/>
    <mergeCell ref="O147:P147"/>
    <mergeCell ref="Q147:R147"/>
    <mergeCell ref="A148:B148"/>
    <mergeCell ref="C148:D148"/>
    <mergeCell ref="E148:J148"/>
    <mergeCell ref="K148:L148"/>
    <mergeCell ref="M148:N148"/>
    <mergeCell ref="O148:P148"/>
    <mergeCell ref="Q148:R148"/>
    <mergeCell ref="A149:B149"/>
    <mergeCell ref="C149:J149"/>
    <mergeCell ref="K149:L149"/>
    <mergeCell ref="M149:N149"/>
    <mergeCell ref="O149:P149"/>
    <mergeCell ref="Q149:R149"/>
    <mergeCell ref="A144:B144"/>
    <mergeCell ref="C144:D144"/>
    <mergeCell ref="E144:J144"/>
    <mergeCell ref="K144:L144"/>
    <mergeCell ref="M144:N144"/>
    <mergeCell ref="O144:P144"/>
    <mergeCell ref="Q144:R144"/>
    <mergeCell ref="A145:B145"/>
    <mergeCell ref="C145:J145"/>
    <mergeCell ref="K145:L145"/>
    <mergeCell ref="M145:N145"/>
    <mergeCell ref="O145:P145"/>
    <mergeCell ref="Q145:R145"/>
    <mergeCell ref="A146:B146"/>
    <mergeCell ref="C146:J146"/>
    <mergeCell ref="K146:L146"/>
    <mergeCell ref="M146:N146"/>
    <mergeCell ref="O146:P146"/>
    <mergeCell ref="Q146:R146"/>
    <mergeCell ref="A141:B141"/>
    <mergeCell ref="C141:D141"/>
    <mergeCell ref="E141:J141"/>
    <mergeCell ref="K141:L141"/>
    <mergeCell ref="M141:N141"/>
    <mergeCell ref="O141:P141"/>
    <mergeCell ref="Q141:R141"/>
    <mergeCell ref="A142:B142"/>
    <mergeCell ref="C142:D142"/>
    <mergeCell ref="E142:J142"/>
    <mergeCell ref="K142:L142"/>
    <mergeCell ref="M142:N142"/>
    <mergeCell ref="O142:P142"/>
    <mergeCell ref="Q142:R142"/>
    <mergeCell ref="A143:B143"/>
    <mergeCell ref="C143:D143"/>
    <mergeCell ref="E143:J143"/>
    <mergeCell ref="K143:L143"/>
    <mergeCell ref="M143:N143"/>
    <mergeCell ref="O143:P143"/>
    <mergeCell ref="Q143:R143"/>
    <mergeCell ref="A138:B138"/>
    <mergeCell ref="C138:J138"/>
    <mergeCell ref="K138:L138"/>
    <mergeCell ref="M138:N138"/>
    <mergeCell ref="O138:P138"/>
    <mergeCell ref="Q138:R138"/>
    <mergeCell ref="A139:B139"/>
    <mergeCell ref="C139:J139"/>
    <mergeCell ref="K139:L139"/>
    <mergeCell ref="M139:N139"/>
    <mergeCell ref="O139:P139"/>
    <mergeCell ref="Q139:R139"/>
    <mergeCell ref="A140:B140"/>
    <mergeCell ref="C140:D140"/>
    <mergeCell ref="E140:J140"/>
    <mergeCell ref="K140:L140"/>
    <mergeCell ref="M140:N140"/>
    <mergeCell ref="O140:P140"/>
    <mergeCell ref="Q140:R140"/>
    <mergeCell ref="A135:B135"/>
    <mergeCell ref="C135:J135"/>
    <mergeCell ref="K135:L135"/>
    <mergeCell ref="M135:N135"/>
    <mergeCell ref="O135:P135"/>
    <mergeCell ref="Q135:R135"/>
    <mergeCell ref="A136:B136"/>
    <mergeCell ref="C136:D136"/>
    <mergeCell ref="E136:J136"/>
    <mergeCell ref="K136:L136"/>
    <mergeCell ref="M136:N136"/>
    <mergeCell ref="O136:P136"/>
    <mergeCell ref="Q136:R136"/>
    <mergeCell ref="A137:B137"/>
    <mergeCell ref="C137:D137"/>
    <mergeCell ref="E137:J137"/>
    <mergeCell ref="K137:L137"/>
    <mergeCell ref="M137:N137"/>
    <mergeCell ref="O137:P137"/>
    <mergeCell ref="Q137:R137"/>
    <mergeCell ref="A132:B132"/>
    <mergeCell ref="C132:J132"/>
    <mergeCell ref="K132:L132"/>
    <mergeCell ref="M132:N132"/>
    <mergeCell ref="O132:P132"/>
    <mergeCell ref="Q132:R132"/>
    <mergeCell ref="A133:B133"/>
    <mergeCell ref="C133:J133"/>
    <mergeCell ref="K133:L133"/>
    <mergeCell ref="M133:N133"/>
    <mergeCell ref="O133:P133"/>
    <mergeCell ref="Q133:R133"/>
    <mergeCell ref="A134:B134"/>
    <mergeCell ref="C134:J134"/>
    <mergeCell ref="K134:L134"/>
    <mergeCell ref="M134:N134"/>
    <mergeCell ref="O134:P134"/>
    <mergeCell ref="Q134:R134"/>
    <mergeCell ref="A129:B129"/>
    <mergeCell ref="C129:J129"/>
    <mergeCell ref="K129:L129"/>
    <mergeCell ref="M129:N129"/>
    <mergeCell ref="O129:P129"/>
    <mergeCell ref="Q129:R129"/>
    <mergeCell ref="A130:B130"/>
    <mergeCell ref="C130:J130"/>
    <mergeCell ref="K130:L130"/>
    <mergeCell ref="M130:N130"/>
    <mergeCell ref="O130:P130"/>
    <mergeCell ref="Q130:R130"/>
    <mergeCell ref="A131:B131"/>
    <mergeCell ref="C131:J131"/>
    <mergeCell ref="K131:L131"/>
    <mergeCell ref="M131:N131"/>
    <mergeCell ref="O131:P131"/>
    <mergeCell ref="Q131:R131"/>
    <mergeCell ref="A126:B126"/>
    <mergeCell ref="C126:J126"/>
    <mergeCell ref="K126:L126"/>
    <mergeCell ref="M126:N126"/>
    <mergeCell ref="O126:P126"/>
    <mergeCell ref="Q126:R126"/>
    <mergeCell ref="A127:B127"/>
    <mergeCell ref="C127:J127"/>
    <mergeCell ref="K127:L127"/>
    <mergeCell ref="M127:N127"/>
    <mergeCell ref="O127:P127"/>
    <mergeCell ref="Q127:R127"/>
    <mergeCell ref="A128:B128"/>
    <mergeCell ref="C128:J128"/>
    <mergeCell ref="K128:L128"/>
    <mergeCell ref="M128:N128"/>
    <mergeCell ref="O128:P128"/>
    <mergeCell ref="Q128:R128"/>
    <mergeCell ref="A123:B123"/>
    <mergeCell ref="C123:J123"/>
    <mergeCell ref="K123:L123"/>
    <mergeCell ref="M123:N123"/>
    <mergeCell ref="O123:P123"/>
    <mergeCell ref="Q123:R123"/>
    <mergeCell ref="A124:B124"/>
    <mergeCell ref="C124:J124"/>
    <mergeCell ref="K124:L124"/>
    <mergeCell ref="M124:N124"/>
    <mergeCell ref="O124:P124"/>
    <mergeCell ref="Q124:R124"/>
    <mergeCell ref="A125:B125"/>
    <mergeCell ref="C125:J125"/>
    <mergeCell ref="K125:L125"/>
    <mergeCell ref="M125:N125"/>
    <mergeCell ref="O125:P125"/>
    <mergeCell ref="Q125:R125"/>
    <mergeCell ref="A120:B120"/>
    <mergeCell ref="C120:J120"/>
    <mergeCell ref="K120:L120"/>
    <mergeCell ref="M120:N120"/>
    <mergeCell ref="O120:P120"/>
    <mergeCell ref="Q120:R120"/>
    <mergeCell ref="A121:B121"/>
    <mergeCell ref="C121:J121"/>
    <mergeCell ref="K121:L121"/>
    <mergeCell ref="M121:N121"/>
    <mergeCell ref="O121:P121"/>
    <mergeCell ref="Q121:R121"/>
    <mergeCell ref="A122:B122"/>
    <mergeCell ref="C122:J122"/>
    <mergeCell ref="K122:L122"/>
    <mergeCell ref="M122:N122"/>
    <mergeCell ref="O122:P122"/>
    <mergeCell ref="Q122:R122"/>
    <mergeCell ref="A117:B117"/>
    <mergeCell ref="C117:J117"/>
    <mergeCell ref="K117:L117"/>
    <mergeCell ref="M117:N117"/>
    <mergeCell ref="O117:P117"/>
    <mergeCell ref="Q117:R117"/>
    <mergeCell ref="A118:B118"/>
    <mergeCell ref="C118:J118"/>
    <mergeCell ref="K118:L118"/>
    <mergeCell ref="M118:N118"/>
    <mergeCell ref="O118:P118"/>
    <mergeCell ref="Q118:R118"/>
    <mergeCell ref="A119:B119"/>
    <mergeCell ref="C119:J119"/>
    <mergeCell ref="K119:L119"/>
    <mergeCell ref="M119:N119"/>
    <mergeCell ref="O119:P119"/>
    <mergeCell ref="Q119:R119"/>
    <mergeCell ref="A114:B114"/>
    <mergeCell ref="C114:J114"/>
    <mergeCell ref="K114:L114"/>
    <mergeCell ref="M114:N114"/>
    <mergeCell ref="O114:P114"/>
    <mergeCell ref="Q114:R114"/>
    <mergeCell ref="A115:B115"/>
    <mergeCell ref="C115:J115"/>
    <mergeCell ref="K115:L115"/>
    <mergeCell ref="M115:N115"/>
    <mergeCell ref="O115:P115"/>
    <mergeCell ref="Q115:R115"/>
    <mergeCell ref="A116:B116"/>
    <mergeCell ref="C116:J116"/>
    <mergeCell ref="K116:L116"/>
    <mergeCell ref="M116:N116"/>
    <mergeCell ref="O116:P116"/>
    <mergeCell ref="Q116:R116"/>
    <mergeCell ref="A111:B111"/>
    <mergeCell ref="C111:D111"/>
    <mergeCell ref="E111:J111"/>
    <mergeCell ref="K111:L111"/>
    <mergeCell ref="M111:N111"/>
    <mergeCell ref="O111:P111"/>
    <mergeCell ref="Q111:R111"/>
    <mergeCell ref="A112:B112"/>
    <mergeCell ref="C112:D112"/>
    <mergeCell ref="E112:J112"/>
    <mergeCell ref="K112:L112"/>
    <mergeCell ref="M112:N112"/>
    <mergeCell ref="O112:P112"/>
    <mergeCell ref="Q112:R112"/>
    <mergeCell ref="A113:B113"/>
    <mergeCell ref="C113:D113"/>
    <mergeCell ref="E113:J113"/>
    <mergeCell ref="K113:L113"/>
    <mergeCell ref="M113:N113"/>
    <mergeCell ref="O113:P113"/>
    <mergeCell ref="Q113:R113"/>
    <mergeCell ref="A108:B108"/>
    <mergeCell ref="C108:D108"/>
    <mergeCell ref="E108:J108"/>
    <mergeCell ref="K108:L108"/>
    <mergeCell ref="M108:N108"/>
    <mergeCell ref="O108:P108"/>
    <mergeCell ref="Q108:R108"/>
    <mergeCell ref="A109:B109"/>
    <mergeCell ref="C109:D109"/>
    <mergeCell ref="E109:J109"/>
    <mergeCell ref="K109:L109"/>
    <mergeCell ref="M109:N109"/>
    <mergeCell ref="O109:P109"/>
    <mergeCell ref="Q109:R109"/>
    <mergeCell ref="A110:B110"/>
    <mergeCell ref="C110:D110"/>
    <mergeCell ref="E110:J110"/>
    <mergeCell ref="K110:L110"/>
    <mergeCell ref="M110:N110"/>
    <mergeCell ref="O110:P110"/>
    <mergeCell ref="Q110:R110"/>
    <mergeCell ref="A105:B105"/>
    <mergeCell ref="C105:J105"/>
    <mergeCell ref="K105:L105"/>
    <mergeCell ref="M105:N105"/>
    <mergeCell ref="O105:P105"/>
    <mergeCell ref="Q105:R105"/>
    <mergeCell ref="A106:B106"/>
    <mergeCell ref="C106:D106"/>
    <mergeCell ref="E106:J106"/>
    <mergeCell ref="K106:L106"/>
    <mergeCell ref="M106:N106"/>
    <mergeCell ref="O106:P106"/>
    <mergeCell ref="Q106:R106"/>
    <mergeCell ref="A107:B107"/>
    <mergeCell ref="C107:D107"/>
    <mergeCell ref="E107:J107"/>
    <mergeCell ref="K107:L107"/>
    <mergeCell ref="M107:N107"/>
    <mergeCell ref="O107:P107"/>
    <mergeCell ref="Q107:R107"/>
    <mergeCell ref="A102:B102"/>
    <mergeCell ref="C102:D102"/>
    <mergeCell ref="E102:J102"/>
    <mergeCell ref="K102:L102"/>
    <mergeCell ref="M102:N102"/>
    <mergeCell ref="O102:P102"/>
    <mergeCell ref="Q102:R102"/>
    <mergeCell ref="A103:B103"/>
    <mergeCell ref="C103:D103"/>
    <mergeCell ref="E103:J103"/>
    <mergeCell ref="K103:L103"/>
    <mergeCell ref="M103:N103"/>
    <mergeCell ref="O103:P103"/>
    <mergeCell ref="Q103:R103"/>
    <mergeCell ref="A104:B104"/>
    <mergeCell ref="C104:J104"/>
    <mergeCell ref="K104:L104"/>
    <mergeCell ref="M104:N104"/>
    <mergeCell ref="O104:P104"/>
    <mergeCell ref="Q104:R104"/>
    <mergeCell ref="A99:B99"/>
    <mergeCell ref="C99:J99"/>
    <mergeCell ref="K99:L99"/>
    <mergeCell ref="M99:N99"/>
    <mergeCell ref="O99:P99"/>
    <mergeCell ref="Q99:R99"/>
    <mergeCell ref="A100:B100"/>
    <mergeCell ref="C100:J100"/>
    <mergeCell ref="K100:L100"/>
    <mergeCell ref="M100:N100"/>
    <mergeCell ref="O100:P100"/>
    <mergeCell ref="Q100:R100"/>
    <mergeCell ref="A101:B101"/>
    <mergeCell ref="C101:D101"/>
    <mergeCell ref="E101:J101"/>
    <mergeCell ref="K101:L101"/>
    <mergeCell ref="M101:N101"/>
    <mergeCell ref="O101:P101"/>
    <mergeCell ref="Q101:R101"/>
    <mergeCell ref="A96:B96"/>
    <mergeCell ref="C96:D96"/>
    <mergeCell ref="E96:J96"/>
    <mergeCell ref="K96:L96"/>
    <mergeCell ref="M96:N96"/>
    <mergeCell ref="O96:P96"/>
    <mergeCell ref="Q96:R96"/>
    <mergeCell ref="A97:B97"/>
    <mergeCell ref="C97:D97"/>
    <mergeCell ref="E97:J97"/>
    <mergeCell ref="K97:L97"/>
    <mergeCell ref="M97:N97"/>
    <mergeCell ref="O97:P97"/>
    <mergeCell ref="Q97:R97"/>
    <mergeCell ref="A98:B98"/>
    <mergeCell ref="C98:D98"/>
    <mergeCell ref="E98:J98"/>
    <mergeCell ref="K98:L98"/>
    <mergeCell ref="M98:N98"/>
    <mergeCell ref="O98:P98"/>
    <mergeCell ref="Q98:R98"/>
    <mergeCell ref="A93:B93"/>
    <mergeCell ref="C93:J93"/>
    <mergeCell ref="K93:L93"/>
    <mergeCell ref="M93:N93"/>
    <mergeCell ref="O93:P93"/>
    <mergeCell ref="Q93:R93"/>
    <mergeCell ref="A94:B94"/>
    <mergeCell ref="C94:D94"/>
    <mergeCell ref="E94:J94"/>
    <mergeCell ref="K94:L94"/>
    <mergeCell ref="M94:N94"/>
    <mergeCell ref="O94:P94"/>
    <mergeCell ref="Q94:R94"/>
    <mergeCell ref="A95:B95"/>
    <mergeCell ref="C95:D95"/>
    <mergeCell ref="E95:J95"/>
    <mergeCell ref="K95:L95"/>
    <mergeCell ref="M95:N95"/>
    <mergeCell ref="O95:P95"/>
    <mergeCell ref="Q95:R95"/>
    <mergeCell ref="A90:B90"/>
    <mergeCell ref="C90:D90"/>
    <mergeCell ref="E90:J90"/>
    <mergeCell ref="K90:L90"/>
    <mergeCell ref="M90:N90"/>
    <mergeCell ref="O90:P90"/>
    <mergeCell ref="Q90:R90"/>
    <mergeCell ref="A91:B91"/>
    <mergeCell ref="C91:D91"/>
    <mergeCell ref="E91:J91"/>
    <mergeCell ref="K91:L91"/>
    <mergeCell ref="M91:N91"/>
    <mergeCell ref="O91:P91"/>
    <mergeCell ref="Q91:R91"/>
    <mergeCell ref="A92:B92"/>
    <mergeCell ref="C92:J92"/>
    <mergeCell ref="K92:L92"/>
    <mergeCell ref="M92:N92"/>
    <mergeCell ref="O92:P92"/>
    <mergeCell ref="Q92:R92"/>
    <mergeCell ref="A87:B87"/>
    <mergeCell ref="C87:D87"/>
    <mergeCell ref="E87:J87"/>
    <mergeCell ref="K87:L87"/>
    <mergeCell ref="M87:N87"/>
    <mergeCell ref="O87:P87"/>
    <mergeCell ref="Q87:R87"/>
    <mergeCell ref="A88:B88"/>
    <mergeCell ref="C88:D88"/>
    <mergeCell ref="E88:J88"/>
    <mergeCell ref="K88:L88"/>
    <mergeCell ref="M88:N88"/>
    <mergeCell ref="O88:P88"/>
    <mergeCell ref="Q88:R88"/>
    <mergeCell ref="A89:B89"/>
    <mergeCell ref="C89:D89"/>
    <mergeCell ref="E89:J89"/>
    <mergeCell ref="K89:L89"/>
    <mergeCell ref="M89:N89"/>
    <mergeCell ref="O89:P89"/>
    <mergeCell ref="Q89:R89"/>
    <mergeCell ref="A84:B84"/>
    <mergeCell ref="C84:J84"/>
    <mergeCell ref="K84:L84"/>
    <mergeCell ref="M84:N84"/>
    <mergeCell ref="O84:P84"/>
    <mergeCell ref="Q84:R84"/>
    <mergeCell ref="A85:B85"/>
    <mergeCell ref="C85:D85"/>
    <mergeCell ref="E85:J85"/>
    <mergeCell ref="K85:L85"/>
    <mergeCell ref="M85:N85"/>
    <mergeCell ref="O85:P85"/>
    <mergeCell ref="Q85:R85"/>
    <mergeCell ref="A86:B86"/>
    <mergeCell ref="C86:J86"/>
    <mergeCell ref="K86:L86"/>
    <mergeCell ref="M86:N86"/>
    <mergeCell ref="O86:P86"/>
    <mergeCell ref="Q86:R86"/>
    <mergeCell ref="A81:B81"/>
    <mergeCell ref="C81:D81"/>
    <mergeCell ref="E81:J81"/>
    <mergeCell ref="K81:L81"/>
    <mergeCell ref="M81:N81"/>
    <mergeCell ref="O81:P81"/>
    <mergeCell ref="Q81:R81"/>
    <mergeCell ref="A82:B82"/>
    <mergeCell ref="C82:D82"/>
    <mergeCell ref="E82:J82"/>
    <mergeCell ref="K82:L82"/>
    <mergeCell ref="M82:N82"/>
    <mergeCell ref="O82:P82"/>
    <mergeCell ref="Q82:R82"/>
    <mergeCell ref="A83:B83"/>
    <mergeCell ref="C83:J83"/>
    <mergeCell ref="K83:L83"/>
    <mergeCell ref="M83:N83"/>
    <mergeCell ref="O83:P83"/>
    <mergeCell ref="Q83:R83"/>
    <mergeCell ref="A78:B78"/>
    <mergeCell ref="C78:D78"/>
    <mergeCell ref="E78:J78"/>
    <mergeCell ref="K78:L78"/>
    <mergeCell ref="M78:N78"/>
    <mergeCell ref="O78:P78"/>
    <mergeCell ref="Q78:R78"/>
    <mergeCell ref="A79:B79"/>
    <mergeCell ref="C79:D79"/>
    <mergeCell ref="E79:J79"/>
    <mergeCell ref="K79:L79"/>
    <mergeCell ref="M79:N79"/>
    <mergeCell ref="O79:P79"/>
    <mergeCell ref="Q79:R79"/>
    <mergeCell ref="A80:B80"/>
    <mergeCell ref="C80:D80"/>
    <mergeCell ref="E80:J80"/>
    <mergeCell ref="K80:L80"/>
    <mergeCell ref="M80:N80"/>
    <mergeCell ref="O80:P80"/>
    <mergeCell ref="Q80:R80"/>
    <mergeCell ref="A75:B75"/>
    <mergeCell ref="C75:D75"/>
    <mergeCell ref="E75:J75"/>
    <mergeCell ref="K75:L75"/>
    <mergeCell ref="M75:N75"/>
    <mergeCell ref="O75:P75"/>
    <mergeCell ref="Q75:R75"/>
    <mergeCell ref="A76:B76"/>
    <mergeCell ref="C76:J76"/>
    <mergeCell ref="K76:L76"/>
    <mergeCell ref="M76:N76"/>
    <mergeCell ref="O76:P76"/>
    <mergeCell ref="Q76:R76"/>
    <mergeCell ref="A77:B77"/>
    <mergeCell ref="C77:J77"/>
    <mergeCell ref="K77:L77"/>
    <mergeCell ref="M77:N77"/>
    <mergeCell ref="O77:P77"/>
    <mergeCell ref="Q77:R77"/>
    <mergeCell ref="A72:B72"/>
    <mergeCell ref="C72:D72"/>
    <mergeCell ref="E72:J72"/>
    <mergeCell ref="K72:L72"/>
    <mergeCell ref="M72:N72"/>
    <mergeCell ref="O72:P72"/>
    <mergeCell ref="Q72:R72"/>
    <mergeCell ref="A73:B73"/>
    <mergeCell ref="C73:D73"/>
    <mergeCell ref="E73:J73"/>
    <mergeCell ref="K73:L73"/>
    <mergeCell ref="M73:N73"/>
    <mergeCell ref="O73:P73"/>
    <mergeCell ref="Q73:R73"/>
    <mergeCell ref="A74:B74"/>
    <mergeCell ref="C74:D74"/>
    <mergeCell ref="E74:J74"/>
    <mergeCell ref="K74:L74"/>
    <mergeCell ref="M74:N74"/>
    <mergeCell ref="O74:P74"/>
    <mergeCell ref="Q74:R74"/>
    <mergeCell ref="A69:B69"/>
    <mergeCell ref="C69:J69"/>
    <mergeCell ref="K69:L69"/>
    <mergeCell ref="M69:N69"/>
    <mergeCell ref="O69:P69"/>
    <mergeCell ref="Q69:R69"/>
    <mergeCell ref="A70:B70"/>
    <mergeCell ref="C70:D70"/>
    <mergeCell ref="E70:J70"/>
    <mergeCell ref="K70:L70"/>
    <mergeCell ref="M70:N70"/>
    <mergeCell ref="O70:P70"/>
    <mergeCell ref="Q70:R70"/>
    <mergeCell ref="A71:B71"/>
    <mergeCell ref="C71:D71"/>
    <mergeCell ref="E71:J71"/>
    <mergeCell ref="K71:L71"/>
    <mergeCell ref="M71:N71"/>
    <mergeCell ref="O71:P71"/>
    <mergeCell ref="Q71:R71"/>
    <mergeCell ref="A66:B66"/>
    <mergeCell ref="C66:D66"/>
    <mergeCell ref="E66:J66"/>
    <mergeCell ref="K66:L66"/>
    <mergeCell ref="M66:N66"/>
    <mergeCell ref="O66:P66"/>
    <mergeCell ref="Q66:R66"/>
    <mergeCell ref="A67:B67"/>
    <mergeCell ref="C67:D67"/>
    <mergeCell ref="E67:J67"/>
    <mergeCell ref="K67:L67"/>
    <mergeCell ref="M67:N67"/>
    <mergeCell ref="O67:P67"/>
    <mergeCell ref="Q67:R67"/>
    <mergeCell ref="A68:B68"/>
    <mergeCell ref="C68:J68"/>
    <mergeCell ref="K68:L68"/>
    <mergeCell ref="M68:N68"/>
    <mergeCell ref="O68:P68"/>
    <mergeCell ref="Q68:R68"/>
    <mergeCell ref="A63:B63"/>
    <mergeCell ref="C63:D63"/>
    <mergeCell ref="E63:J63"/>
    <mergeCell ref="K63:L63"/>
    <mergeCell ref="M63:N63"/>
    <mergeCell ref="O63:P63"/>
    <mergeCell ref="Q63:R63"/>
    <mergeCell ref="A64:B64"/>
    <mergeCell ref="C64:J64"/>
    <mergeCell ref="K64:L64"/>
    <mergeCell ref="M64:N64"/>
    <mergeCell ref="O64:P64"/>
    <mergeCell ref="Q64:R64"/>
    <mergeCell ref="A65:B65"/>
    <mergeCell ref="C65:J65"/>
    <mergeCell ref="K65:L65"/>
    <mergeCell ref="M65:N65"/>
    <mergeCell ref="O65:P65"/>
    <mergeCell ref="Q65:R65"/>
    <mergeCell ref="A60:B60"/>
    <mergeCell ref="C60:D60"/>
    <mergeCell ref="E60:J60"/>
    <mergeCell ref="K60:L60"/>
    <mergeCell ref="M60:N60"/>
    <mergeCell ref="O60:P60"/>
    <mergeCell ref="Q60:R60"/>
    <mergeCell ref="A61:B61"/>
    <mergeCell ref="C61:J61"/>
    <mergeCell ref="K61:L61"/>
    <mergeCell ref="M61:N61"/>
    <mergeCell ref="O61:P61"/>
    <mergeCell ref="Q61:R61"/>
    <mergeCell ref="A62:B62"/>
    <mergeCell ref="C62:J62"/>
    <mergeCell ref="K62:L62"/>
    <mergeCell ref="M62:N62"/>
    <mergeCell ref="O62:P62"/>
    <mergeCell ref="Q62:R62"/>
    <mergeCell ref="A57:B57"/>
    <mergeCell ref="C57:D57"/>
    <mergeCell ref="E57:J57"/>
    <mergeCell ref="K57:L57"/>
    <mergeCell ref="M57:N57"/>
    <mergeCell ref="O57:P57"/>
    <mergeCell ref="Q57:R57"/>
    <mergeCell ref="A58:B58"/>
    <mergeCell ref="C58:D58"/>
    <mergeCell ref="E58:J58"/>
    <mergeCell ref="K58:L58"/>
    <mergeCell ref="M58:N58"/>
    <mergeCell ref="O58:P58"/>
    <mergeCell ref="Q58:R58"/>
    <mergeCell ref="A59:B59"/>
    <mergeCell ref="C59:D59"/>
    <mergeCell ref="E59:J59"/>
    <mergeCell ref="K59:L59"/>
    <mergeCell ref="M59:N59"/>
    <mergeCell ref="O59:P59"/>
    <mergeCell ref="Q59:R59"/>
    <mergeCell ref="A54:B54"/>
    <mergeCell ref="C54:D54"/>
    <mergeCell ref="E54:J54"/>
    <mergeCell ref="K54:L54"/>
    <mergeCell ref="M54:N54"/>
    <mergeCell ref="O54:P54"/>
    <mergeCell ref="Q54:R54"/>
    <mergeCell ref="A55:B55"/>
    <mergeCell ref="C55:D55"/>
    <mergeCell ref="E55:J55"/>
    <mergeCell ref="K55:L55"/>
    <mergeCell ref="M55:N55"/>
    <mergeCell ref="O55:P55"/>
    <mergeCell ref="Q55:R55"/>
    <mergeCell ref="A56:B56"/>
    <mergeCell ref="C56:D56"/>
    <mergeCell ref="E56:J56"/>
    <mergeCell ref="K56:L56"/>
    <mergeCell ref="M56:N56"/>
    <mergeCell ref="O56:P56"/>
    <mergeCell ref="Q56:R56"/>
    <mergeCell ref="A51:B51"/>
    <mergeCell ref="C51:D51"/>
    <mergeCell ref="E51:J51"/>
    <mergeCell ref="K51:L51"/>
    <mergeCell ref="M51:N51"/>
    <mergeCell ref="O51:P51"/>
    <mergeCell ref="Q51:R51"/>
    <mergeCell ref="A52:B52"/>
    <mergeCell ref="C52:D52"/>
    <mergeCell ref="E52:J52"/>
    <mergeCell ref="K52:L52"/>
    <mergeCell ref="M52:N52"/>
    <mergeCell ref="O52:P52"/>
    <mergeCell ref="Q52:R52"/>
    <mergeCell ref="A53:B53"/>
    <mergeCell ref="C53:D53"/>
    <mergeCell ref="E53:J53"/>
    <mergeCell ref="K53:L53"/>
    <mergeCell ref="M53:N53"/>
    <mergeCell ref="O53:P53"/>
    <mergeCell ref="Q53:R53"/>
    <mergeCell ref="A48:B48"/>
    <mergeCell ref="C48:D48"/>
    <mergeCell ref="E48:J48"/>
    <mergeCell ref="K48:L48"/>
    <mergeCell ref="M48:N48"/>
    <mergeCell ref="O48:P48"/>
    <mergeCell ref="Q48:R48"/>
    <mergeCell ref="A49:B49"/>
    <mergeCell ref="C49:D49"/>
    <mergeCell ref="E49:J49"/>
    <mergeCell ref="K49:L49"/>
    <mergeCell ref="M49:N49"/>
    <mergeCell ref="O49:P49"/>
    <mergeCell ref="Q49:R49"/>
    <mergeCell ref="A50:B50"/>
    <mergeCell ref="C50:D50"/>
    <mergeCell ref="E50:J50"/>
    <mergeCell ref="K50:L50"/>
    <mergeCell ref="M50:N50"/>
    <mergeCell ref="O50:P50"/>
    <mergeCell ref="Q50:R50"/>
    <mergeCell ref="A45:B45"/>
    <mergeCell ref="C45:D45"/>
    <mergeCell ref="E45:J45"/>
    <mergeCell ref="K45:L45"/>
    <mergeCell ref="M45:N45"/>
    <mergeCell ref="O45:P45"/>
    <mergeCell ref="Q45:R45"/>
    <mergeCell ref="A46:B46"/>
    <mergeCell ref="C46:D46"/>
    <mergeCell ref="E46:J46"/>
    <mergeCell ref="K46:L46"/>
    <mergeCell ref="M46:N46"/>
    <mergeCell ref="O46:P46"/>
    <mergeCell ref="Q46:R46"/>
    <mergeCell ref="A47:B47"/>
    <mergeCell ref="C47:D47"/>
    <mergeCell ref="E47:J47"/>
    <mergeCell ref="K47:L47"/>
    <mergeCell ref="M47:N47"/>
    <mergeCell ref="O47:P47"/>
    <mergeCell ref="Q47:R47"/>
    <mergeCell ref="A42:B42"/>
    <mergeCell ref="C42:D42"/>
    <mergeCell ref="E42:J42"/>
    <mergeCell ref="K42:L42"/>
    <mergeCell ref="M42:N42"/>
    <mergeCell ref="O42:P42"/>
    <mergeCell ref="Q42:R42"/>
    <mergeCell ref="A43:B43"/>
    <mergeCell ref="C43:D43"/>
    <mergeCell ref="E43:J43"/>
    <mergeCell ref="K43:L43"/>
    <mergeCell ref="M43:N43"/>
    <mergeCell ref="O43:P43"/>
    <mergeCell ref="Q43:R43"/>
    <mergeCell ref="A44:B44"/>
    <mergeCell ref="C44:D44"/>
    <mergeCell ref="E44:J44"/>
    <mergeCell ref="K44:L44"/>
    <mergeCell ref="M44:N44"/>
    <mergeCell ref="O44:P44"/>
    <mergeCell ref="Q44:R44"/>
    <mergeCell ref="A39:B39"/>
    <mergeCell ref="C39:D39"/>
    <mergeCell ref="E39:J39"/>
    <mergeCell ref="K39:L39"/>
    <mergeCell ref="M39:N39"/>
    <mergeCell ref="O39:P39"/>
    <mergeCell ref="Q39:R39"/>
    <mergeCell ref="A40:B40"/>
    <mergeCell ref="C40:D40"/>
    <mergeCell ref="E40:J40"/>
    <mergeCell ref="K40:L40"/>
    <mergeCell ref="M40:N40"/>
    <mergeCell ref="O40:P40"/>
    <mergeCell ref="Q40:R40"/>
    <mergeCell ref="A41:B41"/>
    <mergeCell ref="C41:D41"/>
    <mergeCell ref="E41:J41"/>
    <mergeCell ref="K41:L41"/>
    <mergeCell ref="M41:N41"/>
    <mergeCell ref="O41:P41"/>
    <mergeCell ref="Q41:R41"/>
    <mergeCell ref="A36:B36"/>
    <mergeCell ref="C36:D36"/>
    <mergeCell ref="E36:J36"/>
    <mergeCell ref="K36:L36"/>
    <mergeCell ref="M36:N36"/>
    <mergeCell ref="O36:P36"/>
    <mergeCell ref="Q36:R36"/>
    <mergeCell ref="A37:B37"/>
    <mergeCell ref="C37:D37"/>
    <mergeCell ref="E37:J37"/>
    <mergeCell ref="K37:L37"/>
    <mergeCell ref="M37:N37"/>
    <mergeCell ref="O37:P37"/>
    <mergeCell ref="Q37:R37"/>
    <mergeCell ref="A38:B38"/>
    <mergeCell ref="C38:D38"/>
    <mergeCell ref="E38:J38"/>
    <mergeCell ref="K38:L38"/>
    <mergeCell ref="M38:N38"/>
    <mergeCell ref="O38:P38"/>
    <mergeCell ref="Q38:R38"/>
    <mergeCell ref="A33:B33"/>
    <mergeCell ref="C33:D33"/>
    <mergeCell ref="E33:J33"/>
    <mergeCell ref="K33:L33"/>
    <mergeCell ref="M33:N33"/>
    <mergeCell ref="O33:P33"/>
    <mergeCell ref="Q33:R33"/>
    <mergeCell ref="A34:B34"/>
    <mergeCell ref="C34:D34"/>
    <mergeCell ref="E34:J34"/>
    <mergeCell ref="K34:L34"/>
    <mergeCell ref="M34:N34"/>
    <mergeCell ref="O34:P34"/>
    <mergeCell ref="Q34:R34"/>
    <mergeCell ref="A35:B35"/>
    <mergeCell ref="C35:D35"/>
    <mergeCell ref="E35:J35"/>
    <mergeCell ref="K35:L35"/>
    <mergeCell ref="M35:N35"/>
    <mergeCell ref="O35:P35"/>
    <mergeCell ref="Q35:R35"/>
    <mergeCell ref="A30:B30"/>
    <mergeCell ref="C30:D30"/>
    <mergeCell ref="E30:J30"/>
    <mergeCell ref="K30:L30"/>
    <mergeCell ref="M30:N30"/>
    <mergeCell ref="O30:P30"/>
    <mergeCell ref="Q30:R30"/>
    <mergeCell ref="A31:B31"/>
    <mergeCell ref="C31:J31"/>
    <mergeCell ref="K31:L31"/>
    <mergeCell ref="M31:N31"/>
    <mergeCell ref="O31:P31"/>
    <mergeCell ref="Q31:R31"/>
    <mergeCell ref="A32:B32"/>
    <mergeCell ref="C32:J32"/>
    <mergeCell ref="K32:L32"/>
    <mergeCell ref="M32:N32"/>
    <mergeCell ref="O32:P32"/>
    <mergeCell ref="Q32:R32"/>
    <mergeCell ref="A27:B27"/>
    <mergeCell ref="C27:J27"/>
    <mergeCell ref="K27:L27"/>
    <mergeCell ref="M27:N27"/>
    <mergeCell ref="O27:P27"/>
    <mergeCell ref="Q27:R27"/>
    <mergeCell ref="A28:B28"/>
    <mergeCell ref="C28:D28"/>
    <mergeCell ref="E28:J28"/>
    <mergeCell ref="K28:L28"/>
    <mergeCell ref="M28:N28"/>
    <mergeCell ref="O28:P28"/>
    <mergeCell ref="Q28:R28"/>
    <mergeCell ref="A29:B29"/>
    <mergeCell ref="C29:D29"/>
    <mergeCell ref="E29:J29"/>
    <mergeCell ref="K29:L29"/>
    <mergeCell ref="M29:N29"/>
    <mergeCell ref="O29:P29"/>
    <mergeCell ref="Q29:R29"/>
    <mergeCell ref="A24:B24"/>
    <mergeCell ref="C24:D24"/>
    <mergeCell ref="E24:J24"/>
    <mergeCell ref="K24:L24"/>
    <mergeCell ref="M24:N24"/>
    <mergeCell ref="O24:P24"/>
    <mergeCell ref="Q24:R24"/>
    <mergeCell ref="A25:B25"/>
    <mergeCell ref="C25:D25"/>
    <mergeCell ref="E25:J25"/>
    <mergeCell ref="K25:L25"/>
    <mergeCell ref="M25:N25"/>
    <mergeCell ref="O25:P25"/>
    <mergeCell ref="Q25:R25"/>
    <mergeCell ref="A26:B26"/>
    <mergeCell ref="C26:J26"/>
    <mergeCell ref="K26:L26"/>
    <mergeCell ref="M26:N26"/>
    <mergeCell ref="O26:P26"/>
    <mergeCell ref="Q26:R26"/>
    <mergeCell ref="A21:B21"/>
    <mergeCell ref="C21:J21"/>
    <mergeCell ref="K21:L21"/>
    <mergeCell ref="M21:N21"/>
    <mergeCell ref="O21:P21"/>
    <mergeCell ref="Q21:R21"/>
    <mergeCell ref="A22:B22"/>
    <mergeCell ref="C22:J22"/>
    <mergeCell ref="K22:L22"/>
    <mergeCell ref="M22:N22"/>
    <mergeCell ref="O22:P22"/>
    <mergeCell ref="Q22:R22"/>
    <mergeCell ref="A23:B23"/>
    <mergeCell ref="C23:D23"/>
    <mergeCell ref="E23:J23"/>
    <mergeCell ref="K23:L23"/>
    <mergeCell ref="M23:N23"/>
    <mergeCell ref="O23:P23"/>
    <mergeCell ref="Q23:R23"/>
    <mergeCell ref="A18:B18"/>
    <mergeCell ref="C18:J18"/>
    <mergeCell ref="K18:L18"/>
    <mergeCell ref="M18:N18"/>
    <mergeCell ref="O18:P18"/>
    <mergeCell ref="Q18:R18"/>
    <mergeCell ref="A19:B19"/>
    <mergeCell ref="C19:D19"/>
    <mergeCell ref="E19:J19"/>
    <mergeCell ref="K19:L19"/>
    <mergeCell ref="M19:N19"/>
    <mergeCell ref="O19:P19"/>
    <mergeCell ref="Q19:R19"/>
    <mergeCell ref="A20:B20"/>
    <mergeCell ref="C20:D20"/>
    <mergeCell ref="E20:J20"/>
    <mergeCell ref="K20:L20"/>
    <mergeCell ref="M20:N20"/>
    <mergeCell ref="O20:P20"/>
    <mergeCell ref="Q20:R20"/>
    <mergeCell ref="A15:B15"/>
    <mergeCell ref="C15:J15"/>
    <mergeCell ref="K15:L15"/>
    <mergeCell ref="M15:N15"/>
    <mergeCell ref="O15:P15"/>
    <mergeCell ref="Q15:R15"/>
    <mergeCell ref="A16:B16"/>
    <mergeCell ref="C16:J16"/>
    <mergeCell ref="K16:L16"/>
    <mergeCell ref="M16:N16"/>
    <mergeCell ref="O16:P16"/>
    <mergeCell ref="Q16:R16"/>
    <mergeCell ref="A17:B17"/>
    <mergeCell ref="C17:J17"/>
    <mergeCell ref="K17:L17"/>
    <mergeCell ref="M17:N17"/>
    <mergeCell ref="O17:P17"/>
    <mergeCell ref="Q17:R17"/>
    <mergeCell ref="A12:B12"/>
    <mergeCell ref="C12:J12"/>
    <mergeCell ref="K12:L12"/>
    <mergeCell ref="M12:N12"/>
    <mergeCell ref="O12:P12"/>
    <mergeCell ref="Q12:R12"/>
    <mergeCell ref="A13:B13"/>
    <mergeCell ref="C13:J13"/>
    <mergeCell ref="K13:L13"/>
    <mergeCell ref="M13:N13"/>
    <mergeCell ref="O13:P13"/>
    <mergeCell ref="Q13:R13"/>
    <mergeCell ref="A14:B14"/>
    <mergeCell ref="C14:J14"/>
    <mergeCell ref="K14:L14"/>
    <mergeCell ref="M14:N14"/>
    <mergeCell ref="O14:P14"/>
    <mergeCell ref="Q14:R14"/>
    <mergeCell ref="A9:B9"/>
    <mergeCell ref="C9:J9"/>
    <mergeCell ref="K9:L9"/>
    <mergeCell ref="M9:N9"/>
    <mergeCell ref="O9:P9"/>
    <mergeCell ref="Q9:R9"/>
    <mergeCell ref="A10:B10"/>
    <mergeCell ref="C10:J10"/>
    <mergeCell ref="K10:L10"/>
    <mergeCell ref="M10:N10"/>
    <mergeCell ref="O10:P10"/>
    <mergeCell ref="Q10:R10"/>
    <mergeCell ref="A11:B11"/>
    <mergeCell ref="C11:J11"/>
    <mergeCell ref="K11:L11"/>
    <mergeCell ref="M11:N11"/>
    <mergeCell ref="O11:P11"/>
    <mergeCell ref="Q11:R11"/>
    <mergeCell ref="A6:J6"/>
    <mergeCell ref="K6:L6"/>
    <mergeCell ref="M6:N6"/>
    <mergeCell ref="O6:P6"/>
    <mergeCell ref="Q6:R6"/>
    <mergeCell ref="A7:B7"/>
    <mergeCell ref="C7:J7"/>
    <mergeCell ref="K7:L7"/>
    <mergeCell ref="M7:N7"/>
    <mergeCell ref="O7:P7"/>
    <mergeCell ref="Q7:R7"/>
    <mergeCell ref="A8:B8"/>
    <mergeCell ref="C8:J8"/>
    <mergeCell ref="K8:L8"/>
    <mergeCell ref="M8:N8"/>
    <mergeCell ref="O8:P8"/>
    <mergeCell ref="Q8:R8"/>
    <mergeCell ref="A1:R1"/>
    <mergeCell ref="A2:R2"/>
    <mergeCell ref="K3:L3"/>
    <mergeCell ref="M3:N3"/>
    <mergeCell ref="O3:P3"/>
    <mergeCell ref="Q3:R3"/>
    <mergeCell ref="A3:B3"/>
    <mergeCell ref="C3:J3"/>
    <mergeCell ref="K4:L4"/>
    <mergeCell ref="M4:N4"/>
    <mergeCell ref="O4:P4"/>
    <mergeCell ref="Q4:R4"/>
    <mergeCell ref="A4:B4"/>
    <mergeCell ref="C4:J4"/>
    <mergeCell ref="K5:L5"/>
    <mergeCell ref="M5:N5"/>
    <mergeCell ref="O5:P5"/>
    <mergeCell ref="Q5:R5"/>
    <mergeCell ref="A5:B5"/>
    <mergeCell ref="C5:D5"/>
    <mergeCell ref="E5:J5"/>
  </mergeCells>
  <pageMargins left="0.70866141732283472" right="0.70866141732283472" top="0.74803149606299213" bottom="0.74803149606299213" header="0.31496062992125984" footer="0.31496062992125984"/>
  <pageSetup paperSize="9" firstPageNumber="12" orientation="portrait" useFirstPageNumber="1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Izvještaj o izvršenju proračuna</vt:lpstr>
      <vt:lpstr>Prihodi i rashodi prema ekonoms</vt:lpstr>
      <vt:lpstr>Prihodi i rashodi prema izvorim</vt:lpstr>
      <vt:lpstr>Rashodi prema funkcijskoj klasi</vt:lpstr>
      <vt:lpstr>Račun financiranja</vt:lpstr>
      <vt:lpstr>Izvršenje po organizacijskoj kl</vt:lpstr>
      <vt:lpstr>Izvršenje po programskoj klasif</vt:lpstr>
      <vt:lpstr>'Izvještaj o izvršenju proračuna'!Print_Area</vt:lpstr>
      <vt:lpstr>'Prihodi i rashodi prema ekonoms'!Print_Area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Meri Smailagic</cp:lastModifiedBy>
  <cp:lastPrinted>2025-10-20T11:09:23Z</cp:lastPrinted>
  <dcterms:created xsi:type="dcterms:W3CDTF">2025-09-04T07:21:35Z</dcterms:created>
  <dcterms:modified xsi:type="dcterms:W3CDTF">2025-10-20T11:09:35Z</dcterms:modified>
</cp:coreProperties>
</file>